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10" activeTab="2"/>
  </bookViews>
  <sheets>
    <sheet name="MÉDICAS" sheetId="1" r:id="rId1"/>
    <sheet name="EXAMES " sheetId="2" r:id="rId2"/>
    <sheet name="NÃO MEDICAS" sheetId="3" r:id="rId3"/>
  </sheets>
  <definedNames>
    <definedName name="_xlnm.Print_Area" localSheetId="0">MÉDICAS!$C$1:$AO$45</definedName>
    <definedName name="_xlnm.Print_Area" localSheetId="2">'NÃO MEDICAS'!$B$1:$AN$54</definedName>
  </definedNames>
  <calcPr calcId="124519"/>
  <fileRecoveryPr autoRecover="0"/>
</workbook>
</file>

<file path=xl/calcChain.xml><?xml version="1.0" encoding="utf-8"?>
<calcChain xmlns="http://schemas.openxmlformats.org/spreadsheetml/2006/main">
  <c r="AN48" i="3"/>
  <c r="AM54"/>
  <c r="AM52"/>
  <c r="AM50"/>
  <c r="AM48"/>
  <c r="AN10"/>
  <c r="AN8"/>
  <c r="AM8"/>
  <c r="AM9"/>
  <c r="AM10"/>
  <c r="AM11"/>
  <c r="AM13"/>
  <c r="AM15"/>
  <c r="AM17"/>
  <c r="AM19"/>
  <c r="AM23"/>
  <c r="AM25"/>
  <c r="AM27"/>
  <c r="AM29"/>
  <c r="AM31"/>
  <c r="AM33"/>
  <c r="AM35"/>
  <c r="AM37"/>
  <c r="AM38"/>
  <c r="G40"/>
  <c r="AN38"/>
  <c r="AM40"/>
  <c r="AN40"/>
  <c r="AI40"/>
  <c r="AH40"/>
  <c r="AG40"/>
  <c r="AF40"/>
  <c r="AE40"/>
  <c r="AB40"/>
  <c r="AA40"/>
  <c r="Z40"/>
  <c r="Y40"/>
  <c r="X40"/>
  <c r="U40"/>
  <c r="T40"/>
  <c r="S40"/>
  <c r="R40"/>
  <c r="Q40"/>
  <c r="N40"/>
  <c r="M40"/>
  <c r="L40"/>
  <c r="K40"/>
  <c r="J40"/>
  <c r="AO17" i="1" l="1"/>
  <c r="AN18"/>
  <c r="AN17"/>
  <c r="U42"/>
  <c r="AH46" i="2"/>
  <c r="Z46"/>
  <c r="AN12"/>
  <c r="AN13"/>
  <c r="AN8"/>
  <c r="AN41"/>
  <c r="AN39"/>
  <c r="AJ46"/>
  <c r="AI46"/>
  <c r="AG46"/>
  <c r="AC46"/>
  <c r="AB46"/>
  <c r="AA46"/>
  <c r="Y46"/>
  <c r="V46"/>
  <c r="U46"/>
  <c r="T46"/>
  <c r="S46"/>
  <c r="R46"/>
  <c r="N46"/>
  <c r="M46"/>
  <c r="K46"/>
  <c r="L46"/>
  <c r="AN32" i="1"/>
  <c r="AN31"/>
  <c r="AI42" l="1"/>
  <c r="AJ42"/>
  <c r="AG42"/>
  <c r="Z42"/>
  <c r="AB42"/>
  <c r="L42"/>
  <c r="S42"/>
  <c r="AN24"/>
  <c r="AN15"/>
  <c r="V42" l="1"/>
  <c r="Y42"/>
  <c r="R42"/>
  <c r="K42"/>
  <c r="N42"/>
  <c r="AC42"/>
  <c r="H42"/>
  <c r="AN36" i="2"/>
  <c r="AN34"/>
  <c r="AN33"/>
  <c r="H46" l="1"/>
  <c r="AO30"/>
  <c r="AO19"/>
  <c r="AN26"/>
  <c r="AN10"/>
  <c r="AM21" i="3"/>
  <c r="AN21" s="1"/>
  <c r="AO12" i="2" l="1"/>
  <c r="AN44"/>
  <c r="AN43"/>
  <c r="AN31"/>
  <c r="AN30"/>
  <c r="AN28"/>
  <c r="AN25"/>
  <c r="AO25" s="1"/>
  <c r="AN22"/>
  <c r="AN20"/>
  <c r="AN19"/>
  <c r="AN16"/>
  <c r="AN17" s="1"/>
  <c r="AN15"/>
  <c r="AN9"/>
  <c r="AO8" s="1"/>
  <c r="AN40" i="1"/>
  <c r="AN38"/>
  <c r="AN37"/>
  <c r="AN35"/>
  <c r="AN34"/>
  <c r="AN29"/>
  <c r="AN27"/>
  <c r="AN26"/>
  <c r="AN23"/>
  <c r="AN20"/>
  <c r="AN16"/>
  <c r="AN13"/>
  <c r="AN12"/>
  <c r="AN11"/>
  <c r="AN9"/>
  <c r="AH42"/>
  <c r="AA42"/>
  <c r="T42"/>
  <c r="M42"/>
  <c r="AN42" l="1"/>
  <c r="AO42" s="1"/>
  <c r="AO15" i="2"/>
  <c r="AO43"/>
  <c r="AN46"/>
  <c r="AO46" s="1"/>
  <c r="AO39" l="1"/>
  <c r="AN35" i="3" l="1"/>
  <c r="AN25" l="1"/>
  <c r="AN29"/>
  <c r="AN31"/>
  <c r="AN33"/>
  <c r="AN37"/>
  <c r="AN27"/>
  <c r="AN23" l="1"/>
  <c r="AN19"/>
  <c r="AN17"/>
  <c r="AN15"/>
  <c r="AO28" i="2"/>
  <c r="AO26" i="1" l="1"/>
  <c r="AO22" i="2"/>
  <c r="AO34" i="1" l="1"/>
  <c r="AO11"/>
  <c r="AO20"/>
  <c r="AO37" l="1"/>
  <c r="AO15"/>
  <c r="AO23"/>
  <c r="AO29"/>
  <c r="AO31"/>
  <c r="AO40"/>
  <c r="AN13" i="3" l="1"/>
  <c r="AO33" i="2"/>
  <c r="AN8" i="1" l="1"/>
  <c r="AO8" s="1"/>
</calcChain>
</file>

<file path=xl/sharedStrings.xml><?xml version="1.0" encoding="utf-8"?>
<sst xmlns="http://schemas.openxmlformats.org/spreadsheetml/2006/main" count="341" uniqueCount="161">
  <si>
    <t xml:space="preserve">ESPECIALIDADES </t>
  </si>
  <si>
    <t xml:space="preserve">PROFISSIONAIS MÉDICOS </t>
  </si>
  <si>
    <t>CPF</t>
  </si>
  <si>
    <t>HORARIO</t>
  </si>
  <si>
    <t>CARDIOLOGIA</t>
  </si>
  <si>
    <t>MÉRCIA SANTOS DE SANTANA</t>
  </si>
  <si>
    <t>07hs - 11hs</t>
  </si>
  <si>
    <t>13hs - 17hs</t>
  </si>
  <si>
    <t>SEG</t>
  </si>
  <si>
    <t>TER</t>
  </si>
  <si>
    <t>QUA</t>
  </si>
  <si>
    <t>QUI</t>
  </si>
  <si>
    <t>SEX</t>
  </si>
  <si>
    <t>DOM</t>
  </si>
  <si>
    <t>SUBTOTAL</t>
  </si>
  <si>
    <t>TOTAL GERAL</t>
  </si>
  <si>
    <t>ENDOCRINOLOGIA</t>
  </si>
  <si>
    <t>12hs - 16hs</t>
  </si>
  <si>
    <t>PATRÍCIA NUNES MESQUITA</t>
  </si>
  <si>
    <t>UROLOGIA</t>
  </si>
  <si>
    <t>LUIZ HENRIQUE DE A. ARAUJO</t>
  </si>
  <si>
    <t>REUMATOLOGIA</t>
  </si>
  <si>
    <t>VIVIANE FERREIRA DE VASCONCELOS</t>
  </si>
  <si>
    <t>049.650.034-11</t>
  </si>
  <si>
    <t>032.041.224-50</t>
  </si>
  <si>
    <t>061.047.764-18</t>
  </si>
  <si>
    <t>ECOGRAFIA</t>
  </si>
  <si>
    <t>RAFAEL JOSÉ COELHO MAIA</t>
  </si>
  <si>
    <t>031.089.747-35</t>
  </si>
  <si>
    <t>07hs - 13hs</t>
  </si>
  <si>
    <t>PSICOLOGIA</t>
  </si>
  <si>
    <t>052.581.274-19</t>
  </si>
  <si>
    <t>NEFROLOGISTA</t>
  </si>
  <si>
    <t xml:space="preserve">RAQUEL LEAL DE ALCANTARA BELFORT </t>
  </si>
  <si>
    <t>PSIQUIATRA</t>
  </si>
  <si>
    <t xml:space="preserve">LARISSA PAES BARRETO VIEIRA </t>
  </si>
  <si>
    <t>DANIEL CAVALCANTI CARVALHO</t>
  </si>
  <si>
    <t xml:space="preserve">ERGOMETRIA </t>
  </si>
  <si>
    <t>CECILIA CAVALCANTI LINS DE MELO</t>
  </si>
  <si>
    <t>VALERIA RABELO LAFAYETTE</t>
  </si>
  <si>
    <t>DILMA TORRES</t>
  </si>
  <si>
    <t>JOANA PAULA C. LIMA DA COSTA</t>
  </si>
  <si>
    <t>MICHELLE FERREIRA NEVES DA LUZ</t>
  </si>
  <si>
    <t>ULTRASSONOGRAFIA</t>
  </si>
  <si>
    <t>HENRIQUE VICTOR</t>
  </si>
  <si>
    <t>FISIOTERAPEUTA</t>
  </si>
  <si>
    <t>ANA CAROLINA FONSECA F. GONÇALVES</t>
  </si>
  <si>
    <t>LAURA VIRGINIA LIMA</t>
  </si>
  <si>
    <t>ANDRÉ LUIS BARROS BANDEIRA</t>
  </si>
  <si>
    <t>ALDENICE RIBEIRO DA COSTA</t>
  </si>
  <si>
    <t>LUCIANA Mª MERGULÃO COELHO</t>
  </si>
  <si>
    <t>ESTOMATOTERAPEUTA</t>
  </si>
  <si>
    <t>TERAPIA OCUPACIONAL</t>
  </si>
  <si>
    <t>NUTRIÇÃO</t>
  </si>
  <si>
    <t>SIMONE NASCIMENTO GUIMARÃES</t>
  </si>
  <si>
    <t>SILENE FERREIRA BARBOSA VERAS</t>
  </si>
  <si>
    <t xml:space="preserve"> </t>
  </si>
  <si>
    <t>ORTOPEDIA</t>
  </si>
  <si>
    <t>JOSÉ MIGUEL FRANCISCO DA SILVA SOUZA</t>
  </si>
  <si>
    <t>RICARDO DOS SANTOS FERREIRA</t>
  </si>
  <si>
    <t>8hs - 12hs</t>
  </si>
  <si>
    <t>ADALGISA MARIA OLIVEIRA CAVALCANTI</t>
  </si>
  <si>
    <t>PNEUMOLOGIA</t>
  </si>
  <si>
    <t>AMARO CAPSTRANO DOS SANTOS JÚNIOR</t>
  </si>
  <si>
    <t>AILZA KARLA ANSELMO FIGUEREDO</t>
  </si>
  <si>
    <t>918.927.244-72</t>
  </si>
  <si>
    <t>13hs - 18hs</t>
  </si>
  <si>
    <t>SERVIÇO SOCIAL</t>
  </si>
  <si>
    <t>DEBORAH REGINA MORAIS GARCIA</t>
  </si>
  <si>
    <t>7hs - 13hs</t>
  </si>
  <si>
    <t>ENFERMAGEM</t>
  </si>
  <si>
    <t>VERIDIANA FERREIRA MAIA</t>
  </si>
  <si>
    <t>13hs - 19</t>
  </si>
  <si>
    <t>REJANE Mª MOURA ALBUQUERQUE</t>
  </si>
  <si>
    <t>07:30hs - 13hs</t>
  </si>
  <si>
    <t>FARMACEUTICA</t>
  </si>
  <si>
    <t>GILKA MARIA DA SILVA PAIVA</t>
  </si>
  <si>
    <t>769.642.564-15</t>
  </si>
  <si>
    <t>ENDOSCOPIA</t>
  </si>
  <si>
    <t>MARIA SYLVIA IREADI RIBEIRO</t>
  </si>
  <si>
    <t>07:30hs - 11:30</t>
  </si>
  <si>
    <t>218.814.018-47</t>
  </si>
  <si>
    <t>039.429.484-00</t>
  </si>
  <si>
    <t>031.089.474-35</t>
  </si>
  <si>
    <t>733.208.894-00</t>
  </si>
  <si>
    <t>048.690.644-21</t>
  </si>
  <si>
    <t>620.680.754-15</t>
  </si>
  <si>
    <t>784.614.484-72</t>
  </si>
  <si>
    <t>036.400.674-95</t>
  </si>
  <si>
    <t>053.984.924-38</t>
  </si>
  <si>
    <t>064.833.264-08</t>
  </si>
  <si>
    <t>058.541.314-20</t>
  </si>
  <si>
    <t>049.344.874-84</t>
  </si>
  <si>
    <t>062.089.344-35</t>
  </si>
  <si>
    <t>044.869.064-03</t>
  </si>
  <si>
    <t>631.579.344-49</t>
  </si>
  <si>
    <t>900.209.444-20</t>
  </si>
  <si>
    <t>832.908.934-72</t>
  </si>
  <si>
    <t>919.795.364-49</t>
  </si>
  <si>
    <t>666.543.604-78</t>
  </si>
  <si>
    <t>033.147.094-20</t>
  </si>
  <si>
    <t>513.673.784-00</t>
  </si>
  <si>
    <t>899.643.304-72</t>
  </si>
  <si>
    <t>856.048.104-44</t>
  </si>
  <si>
    <t>ELETROCARDIOGRAMA</t>
  </si>
  <si>
    <t>ANDREIA REGINA ARAUJO GALVÃO</t>
  </si>
  <si>
    <t>RAIO - X</t>
  </si>
  <si>
    <t>FILIPE JORGE CAVALCANTI DO REGO</t>
  </si>
  <si>
    <t>JORGE ALVES DE SOUZA</t>
  </si>
  <si>
    <t>COLONOSCOPIA</t>
  </si>
  <si>
    <t>CAMILA RAMALHO</t>
  </si>
  <si>
    <t>046.041.574-30</t>
  </si>
  <si>
    <t>089.607.444-76</t>
  </si>
  <si>
    <t>068.982.694-02</t>
  </si>
  <si>
    <t>633.230.104-00</t>
  </si>
  <si>
    <t>JACQUELINE DE LEMOS VASCONCELOS</t>
  </si>
  <si>
    <t>318.236.884-20</t>
  </si>
  <si>
    <t>HELENITA CRISTIANA MORERIRA COSTA</t>
  </si>
  <si>
    <t>899.383.724-49</t>
  </si>
  <si>
    <t>13hs - 19hs</t>
  </si>
  <si>
    <t>13 hs- 17hs</t>
  </si>
  <si>
    <t>11:30hs - 15:30hs</t>
  </si>
  <si>
    <t>13hs- 17hs</t>
  </si>
  <si>
    <t xml:space="preserve">PROFISSIONAIS </t>
  </si>
  <si>
    <t>PROFISSIONAIS</t>
  </si>
  <si>
    <t>07h30m - 11h30m</t>
  </si>
  <si>
    <t>07h - 12h</t>
  </si>
  <si>
    <t>12h30m - 17h30m</t>
  </si>
  <si>
    <t>8h - 12h</t>
  </si>
  <si>
    <t>13h - 17h</t>
  </si>
  <si>
    <t>07h - 11h</t>
  </si>
  <si>
    <t>9h30m - 13h30m</t>
  </si>
  <si>
    <t>9h - 13h</t>
  </si>
  <si>
    <t/>
  </si>
  <si>
    <t>13Hs - 17hs</t>
  </si>
  <si>
    <t>08H - 17H</t>
  </si>
  <si>
    <t>7hs - 16H</t>
  </si>
  <si>
    <t>07hs - 16H</t>
  </si>
  <si>
    <t>GABRIELA MARIA DA ROCHA</t>
  </si>
  <si>
    <t>073.740.344-66</t>
  </si>
  <si>
    <t>11H - 15H</t>
  </si>
  <si>
    <t>7h - 11h</t>
  </si>
  <si>
    <t>13h -17h</t>
  </si>
  <si>
    <t>09h - 13h</t>
  </si>
  <si>
    <t>13h - 17hs</t>
  </si>
  <si>
    <t>MARIA EDUARDA LINS</t>
  </si>
  <si>
    <t xml:space="preserve">NEUROLOGIA </t>
  </si>
  <si>
    <t>7:30h  - 11:30h</t>
  </si>
  <si>
    <t>07:30h - 13:30h</t>
  </si>
  <si>
    <t>08h - 12h</t>
  </si>
  <si>
    <t>FÉRIAS</t>
  </si>
  <si>
    <t>SÁB</t>
  </si>
  <si>
    <t>FERIADO</t>
  </si>
  <si>
    <t>08/12 NOSSA SENHORA DA CONCEIÇÃO</t>
  </si>
  <si>
    <t>25/12 NATAL</t>
  </si>
  <si>
    <t xml:space="preserve">CONSULTAS MÉDICAS - AGENDA DISPONIBILIZADA - DEZEMBRO 2017 - UPAE ARRUDA </t>
  </si>
  <si>
    <t>EXAMES - AGENDA DISPONIBILIZADA - DEZEMBRO/2017 UPAE ARRUDA</t>
  </si>
  <si>
    <t>TACIANA BORGES CAVALCANTI</t>
  </si>
  <si>
    <t>09H -13H</t>
  </si>
  <si>
    <t xml:space="preserve">NÃO MÉDICAS - AGENDA DISPONIBILIZADA - DEZEMBRO 2017- UPAE ARRUDA </t>
  </si>
  <si>
    <t xml:space="preserve">SESSÕES DE FISIOTERAPIA - DEZEMBRO 2017- UPAE ARRUDA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</si>
</sst>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777777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0">
    <xf numFmtId="0" fontId="0" fillId="0" borderId="0" xfId="0"/>
    <xf numFmtId="0" fontId="0" fillId="3" borderId="0" xfId="0" applyFill="1"/>
    <xf numFmtId="0" fontId="6" fillId="5" borderId="0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3" borderId="0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7" xfId="0" applyFill="1" applyBorder="1"/>
    <xf numFmtId="0" fontId="10" fillId="3" borderId="0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8" xfId="0" applyFill="1" applyBorder="1"/>
    <xf numFmtId="0" fontId="3" fillId="4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4" fillId="3" borderId="0" xfId="1" applyFont="1" applyFill="1" applyBorder="1"/>
    <xf numFmtId="0" fontId="5" fillId="5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9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9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3" borderId="0" xfId="0" applyFont="1" applyFill="1" applyBorder="1"/>
    <xf numFmtId="0" fontId="9" fillId="0" borderId="21" xfId="0" applyFont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quotePrefix="1" applyFill="1"/>
    <xf numFmtId="0" fontId="18" fillId="3" borderId="0" xfId="0" applyFont="1" applyFill="1"/>
    <xf numFmtId="0" fontId="16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4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textRotation="90"/>
    </xf>
    <xf numFmtId="0" fontId="22" fillId="2" borderId="19" xfId="0" applyFont="1" applyFill="1" applyBorder="1" applyAlignment="1">
      <alignment vertical="center" textRotation="90"/>
    </xf>
    <xf numFmtId="0" fontId="22" fillId="2" borderId="3" xfId="0" applyFont="1" applyFill="1" applyBorder="1" applyAlignment="1">
      <alignment vertical="center" textRotation="90"/>
    </xf>
    <xf numFmtId="0" fontId="12" fillId="3" borderId="4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22" fillId="2" borderId="28" xfId="0" applyFont="1" applyFill="1" applyBorder="1" applyAlignment="1">
      <alignment vertical="center" textRotation="90"/>
    </xf>
    <xf numFmtId="0" fontId="0" fillId="3" borderId="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19" fillId="0" borderId="1" xfId="0" applyFont="1" applyBorder="1"/>
    <xf numFmtId="0" fontId="12" fillId="0" borderId="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3" fillId="2" borderId="24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4" fillId="0" borderId="21" xfId="1" applyFont="1" applyBorder="1"/>
    <xf numFmtId="0" fontId="17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2F145"/>
      <color rgb="FF777777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136524</xdr:rowOff>
    </xdr:from>
    <xdr:to>
      <xdr:col>13</xdr:col>
      <xdr:colOff>95250</xdr:colOff>
      <xdr:row>0</xdr:row>
      <xdr:rowOff>825499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36524"/>
          <a:ext cx="3299114" cy="6889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3</xdr:col>
      <xdr:colOff>813955</xdr:colOff>
      <xdr:row>0</xdr:row>
      <xdr:rowOff>95250</xdr:rowOff>
    </xdr:from>
    <xdr:to>
      <xdr:col>4</xdr:col>
      <xdr:colOff>60613</xdr:colOff>
      <xdr:row>0</xdr:row>
      <xdr:rowOff>822614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4273" y="9525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676276</xdr:colOff>
      <xdr:row>0</xdr:row>
      <xdr:rowOff>76201</xdr:rowOff>
    </xdr:from>
    <xdr:to>
      <xdr:col>20</xdr:col>
      <xdr:colOff>73027</xdr:colOff>
      <xdr:row>0</xdr:row>
      <xdr:rowOff>771527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CB2A8F0A-1320-40E0-9624-4D0CC8FF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1" y="76201"/>
          <a:ext cx="4362450" cy="695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4</xdr:col>
      <xdr:colOff>9525</xdr:colOff>
      <xdr:row>0</xdr:row>
      <xdr:rowOff>19050</xdr:rowOff>
    </xdr:from>
    <xdr:to>
      <xdr:col>5</xdr:col>
      <xdr:colOff>248515</xdr:colOff>
      <xdr:row>0</xdr:row>
      <xdr:rowOff>746414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48075" y="1905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0</xdr:row>
      <xdr:rowOff>133350</xdr:rowOff>
    </xdr:from>
    <xdr:to>
      <xdr:col>23</xdr:col>
      <xdr:colOff>295275</xdr:colOff>
      <xdr:row>0</xdr:row>
      <xdr:rowOff>762001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1" y="133350"/>
          <a:ext cx="5372099" cy="6286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2095500</xdr:colOff>
      <xdr:row>0</xdr:row>
      <xdr:rowOff>28575</xdr:rowOff>
    </xdr:from>
    <xdr:to>
      <xdr:col>4</xdr:col>
      <xdr:colOff>229465</xdr:colOff>
      <xdr:row>0</xdr:row>
      <xdr:rowOff>755939</xdr:rowOff>
    </xdr:to>
    <xdr:pic>
      <xdr:nvPicPr>
        <xdr:cNvPr id="6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28575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H373"/>
  <sheetViews>
    <sheetView topLeftCell="B1" zoomScale="110" zoomScaleNormal="110" zoomScalePageLayoutView="90" workbookViewId="0">
      <selection activeCell="D1" sqref="D1"/>
    </sheetView>
  </sheetViews>
  <sheetFormatPr defaultRowHeight="15"/>
  <cols>
    <col min="1" max="1" width="1.42578125" style="1" customWidth="1"/>
    <col min="2" max="2" width="0.85546875" style="1" customWidth="1"/>
    <col min="3" max="3" width="15" customWidth="1"/>
    <col min="4" max="4" width="26.85546875" customWidth="1"/>
    <col min="5" max="5" width="13.140625" customWidth="1"/>
    <col min="6" max="6" width="14.5703125" style="51" customWidth="1"/>
    <col min="7" max="7" width="0.5703125" style="4" customWidth="1"/>
    <col min="8" max="8" width="4.85546875" customWidth="1"/>
    <col min="9" max="9" width="4.140625" customWidth="1"/>
    <col min="10" max="11" width="4" customWidth="1"/>
    <col min="12" max="13" width="4.28515625" customWidth="1"/>
    <col min="14" max="14" width="4.140625" customWidth="1"/>
    <col min="15" max="15" width="4.85546875" customWidth="1"/>
    <col min="16" max="16" width="4.140625" customWidth="1"/>
    <col min="17" max="17" width="1.140625" customWidth="1"/>
    <col min="18" max="18" width="4.7109375" customWidth="1"/>
    <col min="19" max="19" width="5" customWidth="1"/>
    <col min="20" max="20" width="5.5703125" customWidth="1"/>
    <col min="21" max="21" width="4.28515625" customWidth="1"/>
    <col min="22" max="23" width="4.42578125" customWidth="1"/>
    <col min="24" max="24" width="4" customWidth="1"/>
    <col min="25" max="26" width="4.85546875" customWidth="1"/>
    <col min="27" max="27" width="4.42578125" customWidth="1"/>
    <col min="28" max="28" width="4.140625" customWidth="1"/>
    <col min="29" max="29" width="4.85546875" customWidth="1"/>
    <col min="30" max="30" width="4.5703125" customWidth="1"/>
    <col min="31" max="31" width="4" customWidth="1"/>
    <col min="32" max="33" width="4.85546875" customWidth="1"/>
    <col min="34" max="34" width="4.42578125" customWidth="1"/>
    <col min="35" max="36" width="4.140625" customWidth="1"/>
    <col min="37" max="38" width="4.7109375" customWidth="1"/>
    <col min="39" max="39" width="0.42578125" style="4" customWidth="1"/>
    <col min="40" max="40" width="9.5703125" customWidth="1"/>
    <col min="41" max="41" width="12.42578125" customWidth="1"/>
    <col min="42" max="86" width="9.140625" style="1"/>
  </cols>
  <sheetData>
    <row r="1" spans="3:42" s="1" customFormat="1" ht="69.75" customHeight="1" thickBot="1">
      <c r="F1" s="48"/>
      <c r="G1" s="4"/>
      <c r="AM1" s="4"/>
    </row>
    <row r="2" spans="3:42" ht="15" customHeight="1">
      <c r="C2" s="226" t="s">
        <v>155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8"/>
    </row>
    <row r="3" spans="3:42" ht="25.5" customHeight="1" thickBot="1">
      <c r="C3" s="229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1"/>
    </row>
    <row r="4" spans="3:42" s="1" customFormat="1" ht="3.75" customHeight="1">
      <c r="C4" s="9"/>
      <c r="D4" s="10"/>
      <c r="E4" s="10"/>
      <c r="F4" s="49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4"/>
      <c r="AK4" s="4"/>
      <c r="AL4" s="4"/>
      <c r="AM4" s="4"/>
      <c r="AN4" s="4"/>
      <c r="AO4" s="7"/>
    </row>
    <row r="5" spans="3:42" ht="14.25" customHeight="1">
      <c r="C5" s="235" t="s">
        <v>0</v>
      </c>
      <c r="D5" s="235" t="s">
        <v>1</v>
      </c>
      <c r="E5" s="235" t="s">
        <v>2</v>
      </c>
      <c r="F5" s="235" t="s">
        <v>3</v>
      </c>
      <c r="G5" s="30"/>
      <c r="H5" s="27">
        <v>1</v>
      </c>
      <c r="I5" s="79">
        <v>2</v>
      </c>
      <c r="J5" s="79">
        <v>3</v>
      </c>
      <c r="K5" s="79">
        <v>4</v>
      </c>
      <c r="L5" s="79">
        <v>5</v>
      </c>
      <c r="M5" s="79">
        <v>6</v>
      </c>
      <c r="N5" s="79">
        <v>7</v>
      </c>
      <c r="O5" s="79">
        <v>8</v>
      </c>
      <c r="P5" s="79">
        <v>9</v>
      </c>
      <c r="Q5" s="79">
        <v>10</v>
      </c>
      <c r="R5" s="79">
        <v>11</v>
      </c>
      <c r="S5" s="79">
        <v>12</v>
      </c>
      <c r="T5" s="79">
        <v>13</v>
      </c>
      <c r="U5" s="85">
        <v>14</v>
      </c>
      <c r="V5" s="79">
        <v>15</v>
      </c>
      <c r="W5" s="79">
        <v>16</v>
      </c>
      <c r="X5" s="79">
        <v>17</v>
      </c>
      <c r="Y5" s="79">
        <v>18</v>
      </c>
      <c r="Z5" s="79">
        <v>19</v>
      </c>
      <c r="AA5" s="79">
        <v>20</v>
      </c>
      <c r="AB5" s="85">
        <v>21</v>
      </c>
      <c r="AC5" s="79">
        <v>22</v>
      </c>
      <c r="AD5" s="79">
        <v>23</v>
      </c>
      <c r="AE5" s="79">
        <v>24</v>
      </c>
      <c r="AF5" s="79">
        <v>25</v>
      </c>
      <c r="AG5" s="79">
        <v>26</v>
      </c>
      <c r="AH5" s="79">
        <v>27</v>
      </c>
      <c r="AI5" s="79">
        <v>28</v>
      </c>
      <c r="AJ5" s="79">
        <v>29</v>
      </c>
      <c r="AK5" s="79">
        <v>30</v>
      </c>
      <c r="AL5" s="93">
        <v>31</v>
      </c>
      <c r="AM5" s="29"/>
      <c r="AN5" s="236" t="s">
        <v>14</v>
      </c>
      <c r="AO5" s="236" t="s">
        <v>15</v>
      </c>
    </row>
    <row r="6" spans="3:42" ht="15" customHeight="1">
      <c r="C6" s="235"/>
      <c r="D6" s="235"/>
      <c r="E6" s="235"/>
      <c r="F6" s="235"/>
      <c r="G6" s="29"/>
      <c r="H6" s="116" t="s">
        <v>12</v>
      </c>
      <c r="I6" s="116" t="s">
        <v>151</v>
      </c>
      <c r="J6" s="116" t="s">
        <v>13</v>
      </c>
      <c r="K6" s="116" t="s">
        <v>8</v>
      </c>
      <c r="L6" s="116" t="s">
        <v>9</v>
      </c>
      <c r="M6" s="116" t="s">
        <v>10</v>
      </c>
      <c r="N6" s="116" t="s">
        <v>11</v>
      </c>
      <c r="O6" s="116" t="s">
        <v>12</v>
      </c>
      <c r="P6" s="116" t="s">
        <v>151</v>
      </c>
      <c r="Q6" s="116" t="s">
        <v>13</v>
      </c>
      <c r="R6" s="116" t="s">
        <v>8</v>
      </c>
      <c r="S6" s="116" t="s">
        <v>9</v>
      </c>
      <c r="T6" s="116" t="s">
        <v>10</v>
      </c>
      <c r="U6" s="116" t="s">
        <v>11</v>
      </c>
      <c r="V6" s="116" t="s">
        <v>12</v>
      </c>
      <c r="W6" s="116" t="s">
        <v>151</v>
      </c>
      <c r="X6" s="116" t="s">
        <v>13</v>
      </c>
      <c r="Y6" s="116" t="s">
        <v>8</v>
      </c>
      <c r="Z6" s="116" t="s">
        <v>9</v>
      </c>
      <c r="AA6" s="116" t="s">
        <v>10</v>
      </c>
      <c r="AB6" s="116" t="s">
        <v>11</v>
      </c>
      <c r="AC6" s="116" t="s">
        <v>12</v>
      </c>
      <c r="AD6" s="116" t="s">
        <v>151</v>
      </c>
      <c r="AE6" s="116" t="s">
        <v>13</v>
      </c>
      <c r="AF6" s="116" t="s">
        <v>8</v>
      </c>
      <c r="AG6" s="116" t="s">
        <v>9</v>
      </c>
      <c r="AH6" s="116" t="s">
        <v>10</v>
      </c>
      <c r="AI6" s="116" t="s">
        <v>11</v>
      </c>
      <c r="AJ6" s="116" t="s">
        <v>12</v>
      </c>
      <c r="AK6" s="116" t="s">
        <v>151</v>
      </c>
      <c r="AL6" s="116" t="s">
        <v>13</v>
      </c>
      <c r="AM6" s="29"/>
      <c r="AN6" s="236"/>
      <c r="AO6" s="236"/>
    </row>
    <row r="7" spans="3:42" s="1" customFormat="1" ht="4.5" customHeight="1">
      <c r="C7" s="6"/>
      <c r="D7" s="4"/>
      <c r="E7" s="4"/>
      <c r="F7" s="50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4"/>
      <c r="AN7" s="6"/>
      <c r="AO7" s="7"/>
    </row>
    <row r="8" spans="3:42" ht="15" customHeight="1">
      <c r="C8" s="199" t="s">
        <v>4</v>
      </c>
      <c r="D8" s="233" t="s">
        <v>5</v>
      </c>
      <c r="E8" s="232" t="s">
        <v>87</v>
      </c>
      <c r="F8" s="94" t="s">
        <v>6</v>
      </c>
      <c r="G8" s="3"/>
      <c r="H8" s="132"/>
      <c r="I8" s="124"/>
      <c r="J8" s="124"/>
      <c r="K8" s="133">
        <v>15</v>
      </c>
      <c r="L8" s="133">
        <v>15</v>
      </c>
      <c r="M8" s="129"/>
      <c r="N8" s="129"/>
      <c r="O8" s="153"/>
      <c r="P8" s="124"/>
      <c r="Q8" s="124"/>
      <c r="R8" s="133">
        <v>15</v>
      </c>
      <c r="S8" s="133">
        <v>15</v>
      </c>
      <c r="T8" s="129"/>
      <c r="U8" s="132"/>
      <c r="V8" s="132"/>
      <c r="W8" s="124"/>
      <c r="X8" s="124"/>
      <c r="Y8" s="133">
        <v>15</v>
      </c>
      <c r="Z8" s="133">
        <v>15</v>
      </c>
      <c r="AA8" s="129"/>
      <c r="AB8" s="132"/>
      <c r="AC8" s="132"/>
      <c r="AD8" s="124"/>
      <c r="AE8" s="124"/>
      <c r="AF8" s="153"/>
      <c r="AG8" s="141">
        <v>15</v>
      </c>
      <c r="AH8" s="129"/>
      <c r="AI8" s="132"/>
      <c r="AJ8" s="132"/>
      <c r="AK8" s="124"/>
      <c r="AL8" s="124"/>
      <c r="AM8" s="8"/>
      <c r="AN8" s="122">
        <f>SUM(H8:AL8)</f>
        <v>105</v>
      </c>
      <c r="AO8" s="224">
        <f>SUM(AN8:AN9)</f>
        <v>210</v>
      </c>
    </row>
    <row r="9" spans="3:42">
      <c r="C9" s="199"/>
      <c r="D9" s="234"/>
      <c r="E9" s="232"/>
      <c r="F9" s="94" t="s">
        <v>7</v>
      </c>
      <c r="G9" s="3"/>
      <c r="H9" s="132"/>
      <c r="I9" s="124"/>
      <c r="J9" s="124"/>
      <c r="K9" s="132">
        <v>15</v>
      </c>
      <c r="L9" s="132">
        <v>15</v>
      </c>
      <c r="M9" s="129"/>
      <c r="N9" s="129"/>
      <c r="O9" s="154"/>
      <c r="P9" s="124"/>
      <c r="Q9" s="124"/>
      <c r="R9" s="132">
        <v>15</v>
      </c>
      <c r="S9" s="132">
        <v>15</v>
      </c>
      <c r="T9" s="129"/>
      <c r="U9" s="132"/>
      <c r="V9" s="132"/>
      <c r="W9" s="124"/>
      <c r="X9" s="124"/>
      <c r="Y9" s="132">
        <v>15</v>
      </c>
      <c r="Z9" s="132">
        <v>15</v>
      </c>
      <c r="AA9" s="129"/>
      <c r="AB9" s="132"/>
      <c r="AC9" s="132"/>
      <c r="AD9" s="124"/>
      <c r="AE9" s="124"/>
      <c r="AF9" s="154"/>
      <c r="AG9" s="128">
        <v>15</v>
      </c>
      <c r="AH9" s="129"/>
      <c r="AI9" s="132"/>
      <c r="AJ9" s="132"/>
      <c r="AK9" s="124"/>
      <c r="AL9" s="124"/>
      <c r="AM9" s="8"/>
      <c r="AN9" s="122">
        <f>SUM(I9:AL9)</f>
        <v>105</v>
      </c>
      <c r="AO9" s="225"/>
    </row>
    <row r="10" spans="3:42" s="4" customFormat="1" ht="4.5" customHeight="1">
      <c r="C10" s="199"/>
      <c r="D10" s="22"/>
      <c r="E10" s="2"/>
      <c r="F10" s="3"/>
      <c r="G10" s="3"/>
      <c r="H10" s="132"/>
      <c r="I10" s="124"/>
      <c r="J10" s="124"/>
      <c r="K10" s="140"/>
      <c r="L10" s="132"/>
      <c r="M10" s="140"/>
      <c r="N10" s="129"/>
      <c r="O10" s="154"/>
      <c r="P10" s="124"/>
      <c r="Q10" s="124"/>
      <c r="R10" s="140"/>
      <c r="S10" s="132"/>
      <c r="T10" s="140"/>
      <c r="U10" s="132"/>
      <c r="V10" s="132"/>
      <c r="W10" s="124"/>
      <c r="X10" s="124"/>
      <c r="Y10" s="140"/>
      <c r="Z10" s="132"/>
      <c r="AA10" s="140"/>
      <c r="AB10" s="132"/>
      <c r="AC10" s="132"/>
      <c r="AD10" s="124"/>
      <c r="AE10" s="124"/>
      <c r="AF10" s="154"/>
      <c r="AG10" s="128"/>
      <c r="AH10" s="140"/>
      <c r="AI10" s="132"/>
      <c r="AJ10" s="132"/>
      <c r="AK10" s="124"/>
      <c r="AL10" s="124"/>
      <c r="AM10" s="8"/>
      <c r="AN10" s="156"/>
      <c r="AO10" s="15"/>
    </row>
    <row r="11" spans="3:42" s="4" customFormat="1" ht="15" customHeight="1">
      <c r="C11" s="199"/>
      <c r="D11" s="237" t="s">
        <v>36</v>
      </c>
      <c r="E11" s="205" t="s">
        <v>88</v>
      </c>
      <c r="F11" s="23" t="s">
        <v>80</v>
      </c>
      <c r="G11" s="3"/>
      <c r="H11" s="132"/>
      <c r="I11" s="124"/>
      <c r="J11" s="124"/>
      <c r="K11" s="132"/>
      <c r="L11" s="132"/>
      <c r="M11" s="132">
        <v>25</v>
      </c>
      <c r="N11" s="129"/>
      <c r="O11" s="154"/>
      <c r="P11" s="124"/>
      <c r="Q11" s="124"/>
      <c r="R11" s="132"/>
      <c r="S11" s="132"/>
      <c r="T11" s="132">
        <v>25</v>
      </c>
      <c r="U11" s="132"/>
      <c r="V11" s="132"/>
      <c r="W11" s="124"/>
      <c r="X11" s="124"/>
      <c r="Y11" s="132"/>
      <c r="Z11" s="132"/>
      <c r="AA11" s="132">
        <v>25</v>
      </c>
      <c r="AB11" s="132"/>
      <c r="AC11" s="132"/>
      <c r="AD11" s="124"/>
      <c r="AE11" s="124"/>
      <c r="AF11" s="154"/>
      <c r="AG11" s="128"/>
      <c r="AH11" s="132">
        <v>25</v>
      </c>
      <c r="AI11" s="132"/>
      <c r="AJ11" s="132"/>
      <c r="AK11" s="124"/>
      <c r="AL11" s="124"/>
      <c r="AM11" s="8"/>
      <c r="AN11" s="120">
        <f>SUM(H11:AL11)</f>
        <v>100</v>
      </c>
      <c r="AO11" s="198">
        <f>SUM(AN11:AN13)</f>
        <v>215</v>
      </c>
    </row>
    <row r="12" spans="3:42" s="4" customFormat="1" ht="15.75" customHeight="1">
      <c r="C12" s="199"/>
      <c r="D12" s="237"/>
      <c r="E12" s="206"/>
      <c r="F12" s="23" t="s">
        <v>17</v>
      </c>
      <c r="G12" s="3"/>
      <c r="H12" s="187"/>
      <c r="I12" s="124"/>
      <c r="J12" s="124"/>
      <c r="K12" s="268"/>
      <c r="L12" s="268"/>
      <c r="M12" s="268">
        <v>10</v>
      </c>
      <c r="N12" s="191"/>
      <c r="O12" s="154"/>
      <c r="P12" s="124"/>
      <c r="Q12" s="124"/>
      <c r="R12" s="268"/>
      <c r="S12" s="268"/>
      <c r="T12" s="268">
        <v>10</v>
      </c>
      <c r="U12" s="187"/>
      <c r="V12" s="187"/>
      <c r="W12" s="124"/>
      <c r="X12" s="124"/>
      <c r="Y12" s="268"/>
      <c r="Z12" s="268"/>
      <c r="AA12" s="268">
        <v>10</v>
      </c>
      <c r="AB12" s="187"/>
      <c r="AC12" s="187"/>
      <c r="AD12" s="124"/>
      <c r="AE12" s="124"/>
      <c r="AF12" s="154"/>
      <c r="AG12" s="143"/>
      <c r="AH12" s="268">
        <v>10</v>
      </c>
      <c r="AI12" s="187"/>
      <c r="AJ12" s="187"/>
      <c r="AK12" s="124"/>
      <c r="AL12" s="124"/>
      <c r="AM12" s="8"/>
      <c r="AN12" s="183">
        <f>SUM(H12:AL12)</f>
        <v>40</v>
      </c>
      <c r="AO12" s="198"/>
    </row>
    <row r="13" spans="3:42" s="1" customFormat="1" ht="15.75" customHeight="1">
      <c r="C13" s="199"/>
      <c r="D13" s="237"/>
      <c r="E13" s="207"/>
      <c r="F13" s="65" t="s">
        <v>120</v>
      </c>
      <c r="G13" s="3"/>
      <c r="H13" s="132"/>
      <c r="I13" s="124"/>
      <c r="J13" s="124"/>
      <c r="K13" s="132">
        <v>25</v>
      </c>
      <c r="L13" s="132"/>
      <c r="M13" s="132"/>
      <c r="N13" s="132"/>
      <c r="O13" s="154"/>
      <c r="P13" s="124"/>
      <c r="Q13" s="124"/>
      <c r="R13" s="132">
        <v>25</v>
      </c>
      <c r="S13" s="132"/>
      <c r="T13" s="132"/>
      <c r="U13" s="132"/>
      <c r="V13" s="132"/>
      <c r="W13" s="124"/>
      <c r="X13" s="124"/>
      <c r="Y13" s="132">
        <v>25</v>
      </c>
      <c r="Z13" s="132"/>
      <c r="AA13" s="132"/>
      <c r="AB13" s="132"/>
      <c r="AC13" s="132"/>
      <c r="AD13" s="124"/>
      <c r="AE13" s="124"/>
      <c r="AF13" s="154"/>
      <c r="AG13" s="132"/>
      <c r="AH13" s="132"/>
      <c r="AI13" s="132"/>
      <c r="AJ13" s="132"/>
      <c r="AK13" s="124"/>
      <c r="AL13" s="124"/>
      <c r="AM13" s="8"/>
      <c r="AN13" s="184">
        <f>SUM(H13:AL13)</f>
        <v>75</v>
      </c>
      <c r="AO13" s="198"/>
    </row>
    <row r="14" spans="3:42" ht="5.25" customHeight="1">
      <c r="C14" s="12"/>
      <c r="D14" s="12"/>
      <c r="E14" s="17"/>
      <c r="F14" s="98"/>
      <c r="H14" s="140"/>
      <c r="I14" s="124"/>
      <c r="J14" s="124"/>
      <c r="K14" s="140"/>
      <c r="L14" s="140"/>
      <c r="M14" s="140"/>
      <c r="N14" s="140"/>
      <c r="O14" s="269"/>
      <c r="P14" s="124"/>
      <c r="Q14" s="124"/>
      <c r="R14" s="140"/>
      <c r="S14" s="140"/>
      <c r="T14" s="140"/>
      <c r="U14" s="140"/>
      <c r="V14" s="140"/>
      <c r="W14" s="124"/>
      <c r="X14" s="124"/>
      <c r="Y14" s="140"/>
      <c r="Z14" s="140"/>
      <c r="AA14" s="140"/>
      <c r="AB14" s="140"/>
      <c r="AC14" s="140"/>
      <c r="AD14" s="124"/>
      <c r="AE14" s="124"/>
      <c r="AF14" s="269"/>
      <c r="AG14" s="140"/>
      <c r="AH14" s="140"/>
      <c r="AI14" s="140"/>
      <c r="AJ14" s="140"/>
      <c r="AK14" s="124"/>
      <c r="AL14" s="124"/>
      <c r="AN14" s="157"/>
      <c r="AO14" s="157"/>
      <c r="AP14" s="4"/>
    </row>
    <row r="15" spans="3:42" ht="21" customHeight="1">
      <c r="C15" s="201" t="s">
        <v>16</v>
      </c>
      <c r="D15" s="202" t="s">
        <v>18</v>
      </c>
      <c r="E15" s="202" t="s">
        <v>23</v>
      </c>
      <c r="F15" s="121" t="s">
        <v>125</v>
      </c>
      <c r="G15" s="11"/>
      <c r="H15" s="132"/>
      <c r="I15" s="124"/>
      <c r="J15" s="124"/>
      <c r="K15" s="132"/>
      <c r="L15" s="132"/>
      <c r="M15" s="132">
        <v>20</v>
      </c>
      <c r="N15" s="132"/>
      <c r="O15" s="154"/>
      <c r="P15" s="124"/>
      <c r="Q15" s="124"/>
      <c r="R15" s="132"/>
      <c r="S15" s="132"/>
      <c r="T15" s="132">
        <v>20</v>
      </c>
      <c r="U15" s="132"/>
      <c r="V15" s="132"/>
      <c r="W15" s="124"/>
      <c r="X15" s="124"/>
      <c r="Y15" s="132"/>
      <c r="Z15" s="132"/>
      <c r="AA15" s="132">
        <v>20</v>
      </c>
      <c r="AB15" s="132"/>
      <c r="AC15" s="132"/>
      <c r="AD15" s="124"/>
      <c r="AE15" s="124"/>
      <c r="AF15" s="154"/>
      <c r="AG15" s="132"/>
      <c r="AH15" s="132">
        <v>20</v>
      </c>
      <c r="AI15" s="132"/>
      <c r="AJ15" s="132"/>
      <c r="AK15" s="124"/>
      <c r="AL15" s="124"/>
      <c r="AN15" s="186">
        <f>SUM(H15:AL15)</f>
        <v>80</v>
      </c>
      <c r="AO15" s="196">
        <f>SUM(AN15:AN16)</f>
        <v>240</v>
      </c>
    </row>
    <row r="16" spans="3:42" ht="23.25" customHeight="1">
      <c r="C16" s="201"/>
      <c r="D16" s="203"/>
      <c r="E16" s="203"/>
      <c r="F16" s="46" t="s">
        <v>7</v>
      </c>
      <c r="G16" s="11"/>
      <c r="H16" s="188"/>
      <c r="I16" s="124"/>
      <c r="J16" s="124"/>
      <c r="K16" s="188"/>
      <c r="L16" s="188">
        <v>20</v>
      </c>
      <c r="M16" s="188">
        <v>20</v>
      </c>
      <c r="N16" s="192"/>
      <c r="O16" s="154"/>
      <c r="P16" s="124"/>
      <c r="Q16" s="124"/>
      <c r="R16" s="188"/>
      <c r="S16" s="188">
        <v>20</v>
      </c>
      <c r="T16" s="188">
        <v>20</v>
      </c>
      <c r="U16" s="188"/>
      <c r="V16" s="188"/>
      <c r="W16" s="124"/>
      <c r="X16" s="124"/>
      <c r="Y16" s="188"/>
      <c r="Z16" s="188">
        <v>20</v>
      </c>
      <c r="AA16" s="188">
        <v>20</v>
      </c>
      <c r="AB16" s="188"/>
      <c r="AC16" s="188"/>
      <c r="AD16" s="124"/>
      <c r="AE16" s="124"/>
      <c r="AF16" s="154"/>
      <c r="AG16" s="190">
        <v>20</v>
      </c>
      <c r="AH16" s="188">
        <v>20</v>
      </c>
      <c r="AI16" s="188"/>
      <c r="AJ16" s="188"/>
      <c r="AK16" s="124"/>
      <c r="AL16" s="124"/>
      <c r="AN16" s="182">
        <f>SUM(H16:AL16)</f>
        <v>160</v>
      </c>
      <c r="AO16" s="196"/>
    </row>
    <row r="17" spans="1:86" ht="30.75" customHeight="1">
      <c r="C17" s="201"/>
      <c r="D17" s="202" t="s">
        <v>157</v>
      </c>
      <c r="E17" s="202"/>
      <c r="F17" s="180" t="s">
        <v>158</v>
      </c>
      <c r="G17" s="11"/>
      <c r="H17" s="132"/>
      <c r="I17" s="124"/>
      <c r="J17" s="124"/>
      <c r="K17" s="132"/>
      <c r="L17" s="132"/>
      <c r="M17" s="132">
        <v>20</v>
      </c>
      <c r="N17" s="132"/>
      <c r="O17" s="154"/>
      <c r="P17" s="124"/>
      <c r="Q17" s="124"/>
      <c r="R17" s="132"/>
      <c r="S17" s="132"/>
      <c r="T17" s="132">
        <v>20</v>
      </c>
      <c r="U17" s="132"/>
      <c r="V17" s="132"/>
      <c r="W17" s="124"/>
      <c r="X17" s="124"/>
      <c r="Y17" s="132"/>
      <c r="Z17" s="132"/>
      <c r="AA17" s="132">
        <v>20</v>
      </c>
      <c r="AB17" s="132"/>
      <c r="AC17" s="132"/>
      <c r="AD17" s="124"/>
      <c r="AE17" s="124"/>
      <c r="AF17" s="154"/>
      <c r="AG17" s="132"/>
      <c r="AH17" s="132">
        <v>20</v>
      </c>
      <c r="AI17" s="132"/>
      <c r="AJ17" s="132"/>
      <c r="AK17" s="124"/>
      <c r="AL17" s="124"/>
      <c r="AN17" s="179">
        <f>SUM(H17:AJ17)</f>
        <v>80</v>
      </c>
      <c r="AO17" s="225">
        <f>SUM(AN17:AN18)</f>
        <v>220</v>
      </c>
    </row>
    <row r="18" spans="1:86" ht="20.25" customHeight="1">
      <c r="C18" s="201"/>
      <c r="D18" s="204"/>
      <c r="E18" s="204"/>
      <c r="F18" s="194" t="s">
        <v>7</v>
      </c>
      <c r="G18" s="11"/>
      <c r="H18" s="132"/>
      <c r="I18" s="124"/>
      <c r="J18" s="124"/>
      <c r="K18" s="132">
        <v>20</v>
      </c>
      <c r="L18" s="132">
        <v>20</v>
      </c>
      <c r="M18" s="132"/>
      <c r="N18" s="132"/>
      <c r="O18" s="154"/>
      <c r="P18" s="124"/>
      <c r="Q18" s="124"/>
      <c r="R18" s="132">
        <v>20</v>
      </c>
      <c r="S18" s="132">
        <v>20</v>
      </c>
      <c r="T18" s="132"/>
      <c r="U18" s="132"/>
      <c r="V18" s="132"/>
      <c r="W18" s="124"/>
      <c r="X18" s="124"/>
      <c r="Y18" s="132">
        <v>20</v>
      </c>
      <c r="Z18" s="132">
        <v>20</v>
      </c>
      <c r="AA18" s="132"/>
      <c r="AB18" s="132"/>
      <c r="AC18" s="132"/>
      <c r="AD18" s="124"/>
      <c r="AE18" s="124"/>
      <c r="AF18" s="154"/>
      <c r="AG18" s="132">
        <v>20</v>
      </c>
      <c r="AH18" s="132"/>
      <c r="AI18" s="132"/>
      <c r="AJ18" s="132"/>
      <c r="AK18" s="124"/>
      <c r="AL18" s="124"/>
      <c r="AN18" s="179">
        <f>SUM(H18:AJ18)</f>
        <v>140</v>
      </c>
      <c r="AO18" s="196"/>
    </row>
    <row r="19" spans="1:86" s="12" customFormat="1" ht="15.75" hidden="1" customHeight="1">
      <c r="A19" s="4"/>
      <c r="B19" s="4"/>
      <c r="C19" s="201"/>
      <c r="D19" s="203"/>
      <c r="E19" s="203"/>
      <c r="F19" s="195"/>
      <c r="G19" s="4"/>
      <c r="H19" s="140"/>
      <c r="I19" s="124"/>
      <c r="J19" s="124"/>
      <c r="K19" s="140"/>
      <c r="L19" s="140"/>
      <c r="M19" s="140"/>
      <c r="N19" s="140"/>
      <c r="O19" s="154"/>
      <c r="P19" s="124"/>
      <c r="Q19" s="124"/>
      <c r="R19" s="140"/>
      <c r="S19" s="140"/>
      <c r="T19" s="140"/>
      <c r="U19" s="140"/>
      <c r="V19" s="140"/>
      <c r="W19" s="124"/>
      <c r="X19" s="124"/>
      <c r="Y19" s="140"/>
      <c r="Z19" s="140"/>
      <c r="AA19" s="140"/>
      <c r="AB19" s="140"/>
      <c r="AC19" s="140"/>
      <c r="AD19" s="124"/>
      <c r="AE19" s="124"/>
      <c r="AF19" s="154"/>
      <c r="AG19" s="140"/>
      <c r="AH19" s="140"/>
      <c r="AI19" s="140"/>
      <c r="AJ19" s="140"/>
      <c r="AK19" s="124"/>
      <c r="AL19" s="124"/>
      <c r="AM19" s="4"/>
      <c r="AN19" s="157"/>
      <c r="AO19" s="157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</row>
    <row r="20" spans="1:86" ht="18.75" customHeight="1">
      <c r="C20" s="199" t="s">
        <v>19</v>
      </c>
      <c r="D20" s="200" t="s">
        <v>20</v>
      </c>
      <c r="E20" s="201" t="s">
        <v>24</v>
      </c>
      <c r="F20" s="165" t="s">
        <v>6</v>
      </c>
      <c r="H20" s="133"/>
      <c r="I20" s="124"/>
      <c r="J20" s="124"/>
      <c r="K20" s="133">
        <v>20</v>
      </c>
      <c r="L20" s="133">
        <v>20</v>
      </c>
      <c r="M20" s="133"/>
      <c r="N20" s="136"/>
      <c r="O20" s="154"/>
      <c r="P20" s="124"/>
      <c r="Q20" s="124"/>
      <c r="R20" s="133">
        <v>20</v>
      </c>
      <c r="S20" s="133">
        <v>20</v>
      </c>
      <c r="T20" s="133"/>
      <c r="U20" s="133"/>
      <c r="V20" s="133"/>
      <c r="W20" s="124"/>
      <c r="X20" s="124"/>
      <c r="Y20" s="133">
        <v>20</v>
      </c>
      <c r="Z20" s="133">
        <v>20</v>
      </c>
      <c r="AA20" s="133"/>
      <c r="AB20" s="133"/>
      <c r="AC20" s="133"/>
      <c r="AD20" s="124"/>
      <c r="AE20" s="124"/>
      <c r="AF20" s="154"/>
      <c r="AG20" s="141">
        <v>20</v>
      </c>
      <c r="AH20" s="133"/>
      <c r="AI20" s="133"/>
      <c r="AJ20" s="133"/>
      <c r="AK20" s="124"/>
      <c r="AL20" s="124"/>
      <c r="AN20" s="196">
        <f>SUM(H20:AL20)</f>
        <v>140</v>
      </c>
      <c r="AO20" s="196">
        <f>SUM(AN20)</f>
        <v>140</v>
      </c>
    </row>
    <row r="21" spans="1:86" s="12" customFormat="1" ht="18" customHeight="1">
      <c r="A21" s="4"/>
      <c r="B21" s="4"/>
      <c r="C21" s="199"/>
      <c r="D21" s="200"/>
      <c r="E21" s="201"/>
      <c r="F21" s="68" t="s">
        <v>140</v>
      </c>
      <c r="G21" s="4"/>
      <c r="H21" s="132"/>
      <c r="I21" s="124"/>
      <c r="J21" s="124"/>
      <c r="K21" s="132"/>
      <c r="L21" s="132">
        <v>20</v>
      </c>
      <c r="M21" s="26"/>
      <c r="N21" s="129"/>
      <c r="O21" s="154"/>
      <c r="P21" s="124"/>
      <c r="Q21" s="124"/>
      <c r="R21" s="132"/>
      <c r="S21" s="132">
        <v>20</v>
      </c>
      <c r="T21" s="26"/>
      <c r="U21" s="132"/>
      <c r="V21" s="132"/>
      <c r="W21" s="124"/>
      <c r="X21" s="124"/>
      <c r="Y21" s="132"/>
      <c r="Z21" s="132">
        <v>20</v>
      </c>
      <c r="AA21" s="26"/>
      <c r="AB21" s="132"/>
      <c r="AC21" s="132"/>
      <c r="AD21" s="124"/>
      <c r="AE21" s="124"/>
      <c r="AF21" s="154"/>
      <c r="AG21" s="128">
        <v>20</v>
      </c>
      <c r="AH21" s="26"/>
      <c r="AI21" s="132"/>
      <c r="AJ21" s="132"/>
      <c r="AK21" s="124"/>
      <c r="AL21" s="124"/>
      <c r="AM21" s="4"/>
      <c r="AN21" s="196"/>
      <c r="AO21" s="196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</row>
    <row r="22" spans="1:86" s="12" customFormat="1" ht="4.5" customHeight="1">
      <c r="A22" s="4"/>
      <c r="B22" s="4"/>
      <c r="C22" s="160"/>
      <c r="D22" s="161"/>
      <c r="E22" s="43"/>
      <c r="F22" s="75"/>
      <c r="G22" s="4"/>
      <c r="H22" s="140"/>
      <c r="I22" s="124"/>
      <c r="J22" s="124"/>
      <c r="K22" s="140"/>
      <c r="L22" s="140"/>
      <c r="M22" s="39"/>
      <c r="N22" s="140"/>
      <c r="O22" s="154"/>
      <c r="P22" s="124"/>
      <c r="Q22" s="124"/>
      <c r="R22" s="140"/>
      <c r="S22" s="140"/>
      <c r="T22" s="39"/>
      <c r="U22" s="140"/>
      <c r="V22" s="140"/>
      <c r="W22" s="124"/>
      <c r="X22" s="124"/>
      <c r="Y22" s="140"/>
      <c r="Z22" s="140"/>
      <c r="AA22" s="39"/>
      <c r="AB22" s="140"/>
      <c r="AC22" s="140"/>
      <c r="AD22" s="124"/>
      <c r="AE22" s="124"/>
      <c r="AF22" s="154"/>
      <c r="AG22" s="140"/>
      <c r="AH22" s="39"/>
      <c r="AI22" s="140"/>
      <c r="AJ22" s="140"/>
      <c r="AK22" s="124"/>
      <c r="AL22" s="124"/>
      <c r="AM22" s="4"/>
      <c r="AN22" s="162"/>
      <c r="AO22" s="162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</row>
    <row r="23" spans="1:86" ht="15.75" customHeight="1">
      <c r="C23" s="199" t="s">
        <v>21</v>
      </c>
      <c r="D23" s="200" t="s">
        <v>22</v>
      </c>
      <c r="E23" s="201" t="s">
        <v>25</v>
      </c>
      <c r="F23" s="121" t="s">
        <v>6</v>
      </c>
      <c r="H23" s="132">
        <v>15</v>
      </c>
      <c r="I23" s="124"/>
      <c r="J23" s="124"/>
      <c r="K23" s="132">
        <v>15</v>
      </c>
      <c r="L23" s="132"/>
      <c r="M23" s="132"/>
      <c r="N23" s="129">
        <v>15</v>
      </c>
      <c r="O23" s="154"/>
      <c r="P23" s="124"/>
      <c r="Q23" s="124"/>
      <c r="R23" s="132">
        <v>15</v>
      </c>
      <c r="S23" s="132"/>
      <c r="T23" s="132"/>
      <c r="U23" s="132">
        <v>15</v>
      </c>
      <c r="V23" s="132">
        <v>15</v>
      </c>
      <c r="W23" s="124"/>
      <c r="X23" s="124"/>
      <c r="Y23" s="132">
        <v>15</v>
      </c>
      <c r="Z23" s="132"/>
      <c r="AA23" s="132"/>
      <c r="AB23" s="132">
        <v>15</v>
      </c>
      <c r="AC23" s="132">
        <v>15</v>
      </c>
      <c r="AD23" s="124"/>
      <c r="AE23" s="124"/>
      <c r="AF23" s="154"/>
      <c r="AG23" s="128"/>
      <c r="AH23" s="132"/>
      <c r="AI23" s="132">
        <v>15</v>
      </c>
      <c r="AJ23" s="132">
        <v>15</v>
      </c>
      <c r="AK23" s="124"/>
      <c r="AL23" s="124"/>
      <c r="AN23" s="122">
        <f>SUM(H23:AL23)</f>
        <v>165</v>
      </c>
      <c r="AO23" s="196">
        <f>SUM(AN23:AN24)</f>
        <v>225</v>
      </c>
    </row>
    <row r="24" spans="1:86" ht="14.25" customHeight="1">
      <c r="C24" s="199"/>
      <c r="D24" s="200"/>
      <c r="E24" s="201"/>
      <c r="F24" s="164" t="s">
        <v>121</v>
      </c>
      <c r="H24" s="134"/>
      <c r="I24" s="124"/>
      <c r="J24" s="124"/>
      <c r="K24" s="142"/>
      <c r="L24" s="134"/>
      <c r="M24" s="134"/>
      <c r="N24" s="137">
        <v>15</v>
      </c>
      <c r="O24" s="154"/>
      <c r="P24" s="124"/>
      <c r="Q24" s="124"/>
      <c r="R24" s="134"/>
      <c r="S24" s="134"/>
      <c r="T24" s="134"/>
      <c r="U24" s="134">
        <v>15</v>
      </c>
      <c r="V24" s="134"/>
      <c r="W24" s="124"/>
      <c r="X24" s="124"/>
      <c r="Y24" s="134"/>
      <c r="Z24" s="134"/>
      <c r="AA24" s="134"/>
      <c r="AB24" s="134">
        <v>15</v>
      </c>
      <c r="AC24" s="134"/>
      <c r="AD24" s="124"/>
      <c r="AE24" s="124"/>
      <c r="AF24" s="154"/>
      <c r="AG24" s="142"/>
      <c r="AH24" s="134"/>
      <c r="AI24" s="134">
        <v>15</v>
      </c>
      <c r="AJ24" s="134"/>
      <c r="AK24" s="124"/>
      <c r="AL24" s="124"/>
      <c r="AN24" s="163">
        <f>SUM(H24:AL24)</f>
        <v>60</v>
      </c>
      <c r="AO24" s="196"/>
    </row>
    <row r="25" spans="1:86" ht="3.75" customHeight="1">
      <c r="C25" s="16"/>
      <c r="D25" s="16"/>
      <c r="E25" s="17"/>
      <c r="F25" s="99"/>
      <c r="H25" s="132"/>
      <c r="I25" s="124"/>
      <c r="J25" s="124"/>
      <c r="K25" s="140"/>
      <c r="L25" s="132"/>
      <c r="M25" s="140"/>
      <c r="N25" s="129"/>
      <c r="O25" s="154"/>
      <c r="P25" s="124"/>
      <c r="Q25" s="124"/>
      <c r="R25" s="140"/>
      <c r="S25" s="132"/>
      <c r="T25" s="140"/>
      <c r="U25" s="132"/>
      <c r="V25" s="132"/>
      <c r="W25" s="124"/>
      <c r="X25" s="124"/>
      <c r="Y25" s="140"/>
      <c r="Z25" s="132"/>
      <c r="AA25" s="140"/>
      <c r="AB25" s="132"/>
      <c r="AC25" s="132"/>
      <c r="AD25" s="124"/>
      <c r="AE25" s="124"/>
      <c r="AF25" s="154"/>
      <c r="AG25" s="128"/>
      <c r="AH25" s="140"/>
      <c r="AI25" s="132"/>
      <c r="AJ25" s="132"/>
      <c r="AK25" s="124"/>
      <c r="AL25" s="124"/>
      <c r="AN25" s="157"/>
      <c r="AO25" s="157"/>
    </row>
    <row r="26" spans="1:86" ht="14.25" customHeight="1">
      <c r="C26" s="197" t="s">
        <v>32</v>
      </c>
      <c r="D26" s="197" t="s">
        <v>33</v>
      </c>
      <c r="E26" s="197" t="s">
        <v>89</v>
      </c>
      <c r="F26" s="78" t="s">
        <v>126</v>
      </c>
      <c r="G26" s="77"/>
      <c r="H26" s="132"/>
      <c r="I26" s="124"/>
      <c r="J26" s="124"/>
      <c r="K26" s="146">
        <v>20</v>
      </c>
      <c r="L26" s="132"/>
      <c r="M26" s="136">
        <v>20</v>
      </c>
      <c r="N26" s="129"/>
      <c r="O26" s="154"/>
      <c r="P26" s="124"/>
      <c r="Q26" s="124"/>
      <c r="R26" s="146">
        <v>20</v>
      </c>
      <c r="S26" s="132"/>
      <c r="T26" s="136">
        <v>20</v>
      </c>
      <c r="U26" s="129"/>
      <c r="V26" s="132"/>
      <c r="W26" s="124"/>
      <c r="X26" s="124"/>
      <c r="Y26" s="146">
        <v>20</v>
      </c>
      <c r="Z26" s="132"/>
      <c r="AA26" s="136">
        <v>20</v>
      </c>
      <c r="AB26" s="129"/>
      <c r="AC26" s="132"/>
      <c r="AD26" s="124"/>
      <c r="AE26" s="124"/>
      <c r="AF26" s="154"/>
      <c r="AG26" s="128"/>
      <c r="AH26" s="136">
        <v>20</v>
      </c>
      <c r="AI26" s="129"/>
      <c r="AJ26" s="132"/>
      <c r="AK26" s="124"/>
      <c r="AL26" s="124"/>
      <c r="AM26" s="77"/>
      <c r="AN26" s="24">
        <f>SUM(H26:AL26)</f>
        <v>140</v>
      </c>
      <c r="AO26" s="198">
        <f>SUM(AN26:AN27)</f>
        <v>200</v>
      </c>
    </row>
    <row r="27" spans="1:86" s="1" customFormat="1" ht="13.5" customHeight="1">
      <c r="C27" s="197"/>
      <c r="D27" s="197"/>
      <c r="E27" s="197"/>
      <c r="F27" s="45" t="s">
        <v>127</v>
      </c>
      <c r="G27" s="4"/>
      <c r="H27" s="132"/>
      <c r="I27" s="124"/>
      <c r="J27" s="124"/>
      <c r="K27" s="127">
        <v>20</v>
      </c>
      <c r="L27" s="132"/>
      <c r="M27" s="129"/>
      <c r="N27" s="129"/>
      <c r="O27" s="154"/>
      <c r="P27" s="124"/>
      <c r="Q27" s="124"/>
      <c r="R27" s="127">
        <v>20</v>
      </c>
      <c r="S27" s="132"/>
      <c r="T27" s="129"/>
      <c r="U27" s="129"/>
      <c r="V27" s="132"/>
      <c r="W27" s="124"/>
      <c r="X27" s="124"/>
      <c r="Y27" s="127">
        <v>20</v>
      </c>
      <c r="Z27" s="132"/>
      <c r="AA27" s="129"/>
      <c r="AB27" s="129"/>
      <c r="AC27" s="132"/>
      <c r="AD27" s="124"/>
      <c r="AE27" s="124"/>
      <c r="AF27" s="154"/>
      <c r="AG27" s="128"/>
      <c r="AH27" s="129"/>
      <c r="AI27" s="129"/>
      <c r="AJ27" s="132"/>
      <c r="AK27" s="124"/>
      <c r="AL27" s="124"/>
      <c r="AM27" s="4"/>
      <c r="AN27" s="120">
        <f>SUM(H27:AL27)</f>
        <v>60</v>
      </c>
      <c r="AO27" s="198"/>
    </row>
    <row r="28" spans="1:86" s="4" customFormat="1" ht="4.5" customHeight="1">
      <c r="C28" s="33"/>
      <c r="D28" s="33"/>
      <c r="E28" s="33"/>
      <c r="F28" s="35"/>
      <c r="H28" s="132"/>
      <c r="I28" s="124"/>
      <c r="J28" s="124"/>
      <c r="K28" s="140"/>
      <c r="L28" s="132"/>
      <c r="M28" s="140"/>
      <c r="N28" s="129"/>
      <c r="O28" s="154"/>
      <c r="P28" s="124"/>
      <c r="Q28" s="124"/>
      <c r="R28" s="140"/>
      <c r="S28" s="132"/>
      <c r="T28" s="140"/>
      <c r="U28" s="132"/>
      <c r="V28" s="132"/>
      <c r="W28" s="124"/>
      <c r="X28" s="124"/>
      <c r="Y28" s="140"/>
      <c r="Z28" s="132"/>
      <c r="AA28" s="140"/>
      <c r="AB28" s="132"/>
      <c r="AC28" s="132"/>
      <c r="AD28" s="124"/>
      <c r="AE28" s="124"/>
      <c r="AF28" s="154"/>
      <c r="AG28" s="128"/>
      <c r="AH28" s="140"/>
      <c r="AI28" s="132"/>
      <c r="AJ28" s="132"/>
      <c r="AK28" s="124"/>
      <c r="AL28" s="124"/>
      <c r="AN28" s="15"/>
      <c r="AO28" s="15"/>
    </row>
    <row r="29" spans="1:86" s="1" customFormat="1" ht="18" customHeight="1">
      <c r="C29" s="90" t="s">
        <v>34</v>
      </c>
      <c r="D29" s="90" t="s">
        <v>35</v>
      </c>
      <c r="E29" s="90" t="s">
        <v>90</v>
      </c>
      <c r="F29" s="90" t="s">
        <v>129</v>
      </c>
      <c r="G29" s="4"/>
      <c r="H29" s="132"/>
      <c r="I29" s="124"/>
      <c r="J29" s="124"/>
      <c r="K29" s="132">
        <v>20</v>
      </c>
      <c r="L29" s="132"/>
      <c r="M29" s="132">
        <v>10</v>
      </c>
      <c r="N29" s="129">
        <v>20</v>
      </c>
      <c r="O29" s="154"/>
      <c r="P29" s="124"/>
      <c r="Q29" s="124"/>
      <c r="R29" s="132">
        <v>20</v>
      </c>
      <c r="S29" s="132"/>
      <c r="T29" s="132">
        <v>10</v>
      </c>
      <c r="U29" s="132">
        <v>20</v>
      </c>
      <c r="V29" s="132"/>
      <c r="W29" s="124"/>
      <c r="X29" s="124"/>
      <c r="Y29" s="132">
        <v>20</v>
      </c>
      <c r="Z29" s="132"/>
      <c r="AA29" s="132">
        <v>10</v>
      </c>
      <c r="AB29" s="132">
        <v>20</v>
      </c>
      <c r="AC29" s="132"/>
      <c r="AD29" s="124"/>
      <c r="AE29" s="124"/>
      <c r="AF29" s="154"/>
      <c r="AG29" s="128"/>
      <c r="AH29" s="132">
        <v>10</v>
      </c>
      <c r="AI29" s="132">
        <v>20</v>
      </c>
      <c r="AJ29" s="132"/>
      <c r="AK29" s="124"/>
      <c r="AL29" s="124"/>
      <c r="AM29" s="4"/>
      <c r="AN29" s="120">
        <f>SUM(H29:AL29)</f>
        <v>180</v>
      </c>
      <c r="AO29" s="120">
        <f>SUM(AN29:AN29)</f>
        <v>180</v>
      </c>
    </row>
    <row r="30" spans="1:86" s="1" customFormat="1" ht="4.5" customHeight="1" thickBot="1">
      <c r="C30" s="33"/>
      <c r="D30" s="33"/>
      <c r="E30" s="33"/>
      <c r="F30" s="33"/>
      <c r="G30" s="4"/>
      <c r="H30" s="132"/>
      <c r="I30" s="124"/>
      <c r="J30" s="124"/>
      <c r="K30" s="19"/>
      <c r="L30" s="133"/>
      <c r="M30" s="19"/>
      <c r="N30" s="136"/>
      <c r="O30" s="170"/>
      <c r="P30" s="124"/>
      <c r="Q30" s="124"/>
      <c r="R30" s="19"/>
      <c r="S30" s="133"/>
      <c r="T30" s="19"/>
      <c r="U30" s="133"/>
      <c r="V30" s="133"/>
      <c r="W30" s="124"/>
      <c r="X30" s="124"/>
      <c r="Y30" s="19"/>
      <c r="Z30" s="132"/>
      <c r="AA30" s="19"/>
      <c r="AB30" s="132"/>
      <c r="AC30" s="110"/>
      <c r="AD30" s="124"/>
      <c r="AE30" s="124"/>
      <c r="AF30" s="154"/>
      <c r="AG30" s="128"/>
      <c r="AH30" s="19"/>
      <c r="AI30" s="132"/>
      <c r="AJ30" s="110"/>
      <c r="AK30" s="124"/>
      <c r="AL30" s="124"/>
      <c r="AM30" s="4"/>
      <c r="AN30" s="53" t="s">
        <v>56</v>
      </c>
      <c r="AO30" s="158"/>
    </row>
    <row r="31" spans="1:86" s="1" customFormat="1" ht="15.75" customHeight="1">
      <c r="C31" s="209" t="s">
        <v>57</v>
      </c>
      <c r="D31" s="208" t="s">
        <v>58</v>
      </c>
      <c r="E31" s="197" t="s">
        <v>91</v>
      </c>
      <c r="F31" s="91" t="s">
        <v>128</v>
      </c>
      <c r="G31" s="4"/>
      <c r="H31" s="132"/>
      <c r="I31" s="124"/>
      <c r="J31" s="124"/>
      <c r="K31" s="218" t="s">
        <v>150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20"/>
      <c r="Z31" s="128"/>
      <c r="AA31" s="132"/>
      <c r="AB31" s="132"/>
      <c r="AC31" s="132"/>
      <c r="AD31" s="124"/>
      <c r="AE31" s="124"/>
      <c r="AF31" s="154"/>
      <c r="AG31" s="128"/>
      <c r="AH31" s="132"/>
      <c r="AI31" s="132"/>
      <c r="AJ31" s="132"/>
      <c r="AK31" s="124"/>
      <c r="AL31" s="124"/>
      <c r="AM31" s="4"/>
      <c r="AN31" s="52">
        <f>SUM(H31:AL31)</f>
        <v>0</v>
      </c>
      <c r="AO31" s="198">
        <f>SUM(AN31:AN32)</f>
        <v>40</v>
      </c>
    </row>
    <row r="32" spans="1:86" s="1" customFormat="1" ht="15.75" customHeight="1" thickBot="1">
      <c r="C32" s="210"/>
      <c r="D32" s="208"/>
      <c r="E32" s="197"/>
      <c r="F32" s="91" t="s">
        <v>129</v>
      </c>
      <c r="G32" s="4"/>
      <c r="H32" s="132"/>
      <c r="I32" s="124"/>
      <c r="J32" s="124"/>
      <c r="K32" s="221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3"/>
      <c r="Z32" s="128"/>
      <c r="AA32" s="132"/>
      <c r="AB32" s="132">
        <v>20</v>
      </c>
      <c r="AC32" s="132"/>
      <c r="AD32" s="124"/>
      <c r="AE32" s="124"/>
      <c r="AF32" s="154"/>
      <c r="AG32" s="128"/>
      <c r="AH32" s="132"/>
      <c r="AI32" s="132">
        <v>20</v>
      </c>
      <c r="AJ32" s="132"/>
      <c r="AK32" s="124"/>
      <c r="AL32" s="124"/>
      <c r="AM32" s="4"/>
      <c r="AN32" s="52">
        <f>SUM(H32:AL32)</f>
        <v>40</v>
      </c>
      <c r="AO32" s="198"/>
    </row>
    <row r="33" spans="3:41" s="4" customFormat="1" ht="3.75" customHeight="1">
      <c r="C33" s="210"/>
      <c r="D33" s="33"/>
      <c r="E33" s="33"/>
      <c r="F33" s="33"/>
      <c r="H33" s="19"/>
      <c r="I33" s="124"/>
      <c r="J33" s="124"/>
      <c r="K33" s="169"/>
      <c r="L33" s="169"/>
      <c r="M33" s="169"/>
      <c r="N33" s="169"/>
      <c r="O33" s="154"/>
      <c r="P33" s="124"/>
      <c r="Q33" s="124"/>
      <c r="R33" s="169"/>
      <c r="S33" s="169"/>
      <c r="T33" s="19"/>
      <c r="U33" s="19"/>
      <c r="V33" s="19"/>
      <c r="W33" s="124"/>
      <c r="X33" s="124"/>
      <c r="Y33" s="169"/>
      <c r="Z33" s="150"/>
      <c r="AA33" s="151"/>
      <c r="AB33" s="151"/>
      <c r="AC33" s="151"/>
      <c r="AD33" s="124"/>
      <c r="AE33" s="124"/>
      <c r="AF33" s="154"/>
      <c r="AG33" s="150"/>
      <c r="AH33" s="151"/>
      <c r="AI33" s="151"/>
      <c r="AJ33" s="151"/>
      <c r="AK33" s="124"/>
      <c r="AL33" s="124"/>
      <c r="AN33" s="15"/>
      <c r="AO33" s="53"/>
    </row>
    <row r="34" spans="3:41" s="1" customFormat="1" ht="15" customHeight="1">
      <c r="C34" s="210"/>
      <c r="D34" s="212" t="s">
        <v>59</v>
      </c>
      <c r="E34" s="209" t="s">
        <v>92</v>
      </c>
      <c r="F34" s="105" t="s">
        <v>141</v>
      </c>
      <c r="G34" s="4"/>
      <c r="H34" s="132"/>
      <c r="I34" s="124"/>
      <c r="J34" s="124"/>
      <c r="K34" s="132"/>
      <c r="L34" s="132"/>
      <c r="M34" s="132"/>
      <c r="N34" s="132">
        <v>20</v>
      </c>
      <c r="O34" s="154"/>
      <c r="P34" s="124"/>
      <c r="Q34" s="124"/>
      <c r="R34" s="132"/>
      <c r="S34" s="132"/>
      <c r="T34" s="132"/>
      <c r="U34" s="132">
        <v>20</v>
      </c>
      <c r="V34" s="132"/>
      <c r="W34" s="124"/>
      <c r="X34" s="124"/>
      <c r="Y34" s="132"/>
      <c r="Z34" s="132"/>
      <c r="AA34" s="132"/>
      <c r="AB34" s="132">
        <v>20</v>
      </c>
      <c r="AC34" s="132"/>
      <c r="AD34" s="124"/>
      <c r="AE34" s="124"/>
      <c r="AF34" s="154"/>
      <c r="AG34" s="128"/>
      <c r="AH34" s="132"/>
      <c r="AI34" s="132">
        <v>20</v>
      </c>
      <c r="AJ34" s="132"/>
      <c r="AK34" s="124"/>
      <c r="AL34" s="124"/>
      <c r="AM34" s="4"/>
      <c r="AN34" s="120">
        <f>SUM(H34:AL34)</f>
        <v>80</v>
      </c>
      <c r="AO34" s="214">
        <f>SUM(AN34:AN35)</f>
        <v>240</v>
      </c>
    </row>
    <row r="35" spans="3:41" s="1" customFormat="1" ht="15" customHeight="1">
      <c r="C35" s="211"/>
      <c r="D35" s="213"/>
      <c r="E35" s="211"/>
      <c r="F35" s="90" t="s">
        <v>129</v>
      </c>
      <c r="G35" s="4"/>
      <c r="H35" s="132"/>
      <c r="I35" s="124"/>
      <c r="J35" s="124"/>
      <c r="K35" s="132"/>
      <c r="L35" s="132"/>
      <c r="M35" s="132">
        <v>20</v>
      </c>
      <c r="N35" s="132">
        <v>20</v>
      </c>
      <c r="O35" s="154"/>
      <c r="P35" s="124"/>
      <c r="Q35" s="124"/>
      <c r="R35" s="132"/>
      <c r="S35" s="132"/>
      <c r="T35" s="132">
        <v>20</v>
      </c>
      <c r="U35" s="132">
        <v>20</v>
      </c>
      <c r="V35" s="132"/>
      <c r="W35" s="124"/>
      <c r="X35" s="124"/>
      <c r="Y35" s="132"/>
      <c r="Z35" s="132"/>
      <c r="AA35" s="132">
        <v>20</v>
      </c>
      <c r="AB35" s="132">
        <v>20</v>
      </c>
      <c r="AC35" s="132"/>
      <c r="AD35" s="124"/>
      <c r="AE35" s="124"/>
      <c r="AF35" s="154"/>
      <c r="AG35" s="128"/>
      <c r="AH35" s="132">
        <v>20</v>
      </c>
      <c r="AI35" s="132">
        <v>20</v>
      </c>
      <c r="AJ35" s="132"/>
      <c r="AK35" s="124"/>
      <c r="AL35" s="124"/>
      <c r="AM35" s="4"/>
      <c r="AN35" s="120">
        <f>SUM(H35:AL35)</f>
        <v>160</v>
      </c>
      <c r="AO35" s="215"/>
    </row>
    <row r="36" spans="3:41" s="1" customFormat="1" ht="4.5" customHeight="1">
      <c r="C36" s="33"/>
      <c r="D36" s="33"/>
      <c r="E36" s="33"/>
      <c r="F36" s="33"/>
      <c r="G36" s="4"/>
      <c r="H36" s="152"/>
      <c r="I36" s="124"/>
      <c r="J36" s="124"/>
      <c r="K36" s="151"/>
      <c r="L36" s="151"/>
      <c r="M36" s="151"/>
      <c r="N36" s="151"/>
      <c r="O36" s="154"/>
      <c r="P36" s="124"/>
      <c r="Q36" s="124"/>
      <c r="R36" s="151"/>
      <c r="S36" s="151"/>
      <c r="T36" s="19"/>
      <c r="U36" s="152"/>
      <c r="V36" s="152"/>
      <c r="W36" s="124"/>
      <c r="X36" s="124"/>
      <c r="Y36" s="151"/>
      <c r="Z36" s="151"/>
      <c r="AA36" s="19"/>
      <c r="AB36" s="19"/>
      <c r="AC36" s="19"/>
      <c r="AD36" s="124"/>
      <c r="AE36" s="124"/>
      <c r="AF36" s="154"/>
      <c r="AG36" s="151"/>
      <c r="AH36" s="19"/>
      <c r="AI36" s="19"/>
      <c r="AJ36" s="19"/>
      <c r="AK36" s="124"/>
      <c r="AL36" s="124"/>
      <c r="AM36" s="4"/>
      <c r="AN36" s="15"/>
      <c r="AO36" s="53"/>
    </row>
    <row r="37" spans="3:41" s="1" customFormat="1" ht="15" customHeight="1">
      <c r="C37" s="197" t="s">
        <v>146</v>
      </c>
      <c r="D37" s="197" t="s">
        <v>61</v>
      </c>
      <c r="E37" s="197" t="s">
        <v>93</v>
      </c>
      <c r="F37" s="90" t="s">
        <v>128</v>
      </c>
      <c r="G37" s="4"/>
      <c r="H37" s="132"/>
      <c r="I37" s="124"/>
      <c r="J37" s="124"/>
      <c r="K37" s="132">
        <v>20</v>
      </c>
      <c r="L37" s="132"/>
      <c r="M37" s="132"/>
      <c r="N37" s="132"/>
      <c r="O37" s="154"/>
      <c r="P37" s="124"/>
      <c r="Q37" s="124"/>
      <c r="R37" s="132">
        <v>20</v>
      </c>
      <c r="S37" s="132"/>
      <c r="T37" s="132"/>
      <c r="U37" s="132"/>
      <c r="V37" s="132"/>
      <c r="W37" s="124"/>
      <c r="X37" s="124"/>
      <c r="Y37" s="132">
        <v>20</v>
      </c>
      <c r="Z37" s="132"/>
      <c r="AA37" s="132"/>
      <c r="AB37" s="132"/>
      <c r="AC37" s="132"/>
      <c r="AD37" s="124"/>
      <c r="AE37" s="124"/>
      <c r="AF37" s="154"/>
      <c r="AG37" s="128"/>
      <c r="AH37" s="132"/>
      <c r="AI37" s="132"/>
      <c r="AJ37" s="132"/>
      <c r="AK37" s="124"/>
      <c r="AL37" s="124"/>
      <c r="AM37" s="4"/>
      <c r="AN37" s="120">
        <f>SUM(H37:AL37)</f>
        <v>60</v>
      </c>
      <c r="AO37" s="198">
        <f>SUM(AN37:AN38)</f>
        <v>220</v>
      </c>
    </row>
    <row r="38" spans="3:41" s="1" customFormat="1" ht="14.25" customHeight="1">
      <c r="C38" s="197"/>
      <c r="D38" s="197"/>
      <c r="E38" s="197"/>
      <c r="F38" s="105" t="s">
        <v>129</v>
      </c>
      <c r="G38" s="4"/>
      <c r="H38" s="132"/>
      <c r="I38" s="124"/>
      <c r="J38" s="124"/>
      <c r="K38" s="132"/>
      <c r="L38" s="132">
        <v>20</v>
      </c>
      <c r="M38" s="132"/>
      <c r="N38" s="132">
        <v>20</v>
      </c>
      <c r="O38" s="154"/>
      <c r="P38" s="124"/>
      <c r="Q38" s="124"/>
      <c r="R38" s="132"/>
      <c r="S38" s="132">
        <v>20</v>
      </c>
      <c r="T38" s="132"/>
      <c r="U38" s="132">
        <v>20</v>
      </c>
      <c r="V38" s="132"/>
      <c r="W38" s="124"/>
      <c r="X38" s="124"/>
      <c r="Y38" s="132"/>
      <c r="Z38" s="132">
        <v>20</v>
      </c>
      <c r="AA38" s="132"/>
      <c r="AB38" s="132">
        <v>20</v>
      </c>
      <c r="AC38" s="132"/>
      <c r="AD38" s="124"/>
      <c r="AE38" s="124"/>
      <c r="AF38" s="154"/>
      <c r="AG38" s="128">
        <v>20</v>
      </c>
      <c r="AH38" s="132"/>
      <c r="AI38" s="132">
        <v>20</v>
      </c>
      <c r="AJ38" s="132"/>
      <c r="AK38" s="124"/>
      <c r="AL38" s="124"/>
      <c r="AM38" s="4"/>
      <c r="AN38" s="120">
        <f>SUM(H38:AL38)</f>
        <v>160</v>
      </c>
      <c r="AO38" s="198"/>
    </row>
    <row r="39" spans="3:41" s="1" customFormat="1" ht="4.5" customHeight="1">
      <c r="C39" s="33"/>
      <c r="D39" s="33"/>
      <c r="E39" s="33"/>
      <c r="F39" s="33"/>
      <c r="G39" s="4"/>
      <c r="H39" s="141"/>
      <c r="I39" s="124"/>
      <c r="J39" s="124"/>
      <c r="K39" s="146"/>
      <c r="L39" s="146"/>
      <c r="M39" s="146"/>
      <c r="N39" s="146"/>
      <c r="O39" s="154"/>
      <c r="P39" s="124"/>
      <c r="Q39" s="124"/>
      <c r="R39" s="146"/>
      <c r="S39" s="146"/>
      <c r="T39" s="146"/>
      <c r="U39" s="141"/>
      <c r="V39" s="141"/>
      <c r="W39" s="124"/>
      <c r="X39" s="124"/>
      <c r="Y39" s="146"/>
      <c r="Z39" s="146"/>
      <c r="AA39" s="146"/>
      <c r="AB39" s="146"/>
      <c r="AC39" s="146"/>
      <c r="AD39" s="124"/>
      <c r="AE39" s="124"/>
      <c r="AF39" s="154"/>
      <c r="AG39" s="146"/>
      <c r="AH39" s="146"/>
      <c r="AI39" s="146"/>
      <c r="AJ39" s="146"/>
      <c r="AK39" s="124"/>
      <c r="AL39" s="124"/>
      <c r="AM39" s="4"/>
      <c r="AN39" s="15"/>
      <c r="AO39" s="159"/>
    </row>
    <row r="40" spans="3:41" s="1" customFormat="1" ht="24" customHeight="1">
      <c r="C40" s="86" t="s">
        <v>62</v>
      </c>
      <c r="D40" s="86" t="s">
        <v>63</v>
      </c>
      <c r="E40" s="86" t="s">
        <v>77</v>
      </c>
      <c r="F40" s="90" t="s">
        <v>7</v>
      </c>
      <c r="G40" s="4"/>
      <c r="H40" s="132">
        <v>30</v>
      </c>
      <c r="I40" s="124"/>
      <c r="J40" s="124"/>
      <c r="K40" s="132">
        <v>15</v>
      </c>
      <c r="L40" s="132"/>
      <c r="M40" s="132"/>
      <c r="N40" s="132">
        <v>15</v>
      </c>
      <c r="O40" s="154"/>
      <c r="P40" s="124"/>
      <c r="Q40" s="124"/>
      <c r="R40" s="132">
        <v>15</v>
      </c>
      <c r="S40" s="132"/>
      <c r="T40" s="132"/>
      <c r="U40" s="132">
        <v>15</v>
      </c>
      <c r="V40" s="132">
        <v>30</v>
      </c>
      <c r="W40" s="124"/>
      <c r="X40" s="124"/>
      <c r="Y40" s="132">
        <v>15</v>
      </c>
      <c r="Z40" s="132"/>
      <c r="AA40" s="132"/>
      <c r="AB40" s="132">
        <v>15</v>
      </c>
      <c r="AC40" s="132">
        <v>30</v>
      </c>
      <c r="AD40" s="124"/>
      <c r="AE40" s="124"/>
      <c r="AF40" s="154"/>
      <c r="AG40" s="128"/>
      <c r="AH40" s="132"/>
      <c r="AI40" s="132">
        <v>15</v>
      </c>
      <c r="AJ40" s="132">
        <v>30</v>
      </c>
      <c r="AK40" s="124"/>
      <c r="AL40" s="124"/>
      <c r="AM40" s="4"/>
      <c r="AN40" s="120">
        <f>SUM(H40:AL40)</f>
        <v>225</v>
      </c>
      <c r="AO40" s="120">
        <f>SUM(AN40:AN40)</f>
        <v>225</v>
      </c>
    </row>
    <row r="41" spans="3:41" s="1" customFormat="1" ht="5.25" customHeight="1">
      <c r="C41" s="33"/>
      <c r="D41" s="33"/>
      <c r="E41" s="33"/>
      <c r="F41" s="33"/>
      <c r="G41" s="4"/>
      <c r="H41" s="140"/>
      <c r="I41" s="124"/>
      <c r="J41" s="124"/>
      <c r="K41" s="140"/>
      <c r="L41" s="140"/>
      <c r="M41" s="140"/>
      <c r="N41" s="140"/>
      <c r="O41" s="154"/>
      <c r="P41" s="124"/>
      <c r="Q41" s="124"/>
      <c r="R41" s="140"/>
      <c r="S41" s="140"/>
      <c r="T41" s="140"/>
      <c r="U41" s="140"/>
      <c r="V41" s="140"/>
      <c r="W41" s="124"/>
      <c r="X41" s="124"/>
      <c r="Y41" s="140"/>
      <c r="Z41" s="140"/>
      <c r="AA41" s="140"/>
      <c r="AB41" s="140"/>
      <c r="AC41" s="140"/>
      <c r="AD41" s="124"/>
      <c r="AE41" s="124"/>
      <c r="AF41" s="154"/>
      <c r="AG41" s="140"/>
      <c r="AH41" s="140"/>
      <c r="AI41" s="140"/>
      <c r="AJ41" s="140"/>
      <c r="AK41" s="124"/>
      <c r="AL41" s="124"/>
      <c r="AM41" s="4"/>
      <c r="AN41" s="32"/>
      <c r="AO41" s="47"/>
    </row>
    <row r="42" spans="3:41" ht="17.25" customHeight="1">
      <c r="C42" s="33"/>
      <c r="D42" s="37"/>
      <c r="E42" s="37"/>
      <c r="F42" s="48"/>
      <c r="H42" s="25">
        <f>SUM(H8:H41)</f>
        <v>45</v>
      </c>
      <c r="I42" s="124"/>
      <c r="J42" s="124"/>
      <c r="K42" s="25">
        <f>SUM(K8:K40)</f>
        <v>205</v>
      </c>
      <c r="L42" s="26">
        <f>SUM(L8:L40)</f>
        <v>130</v>
      </c>
      <c r="M42" s="25">
        <f>SUM(M8:M40)</f>
        <v>145</v>
      </c>
      <c r="N42" s="148">
        <f>SUM(N8:N41)</f>
        <v>125</v>
      </c>
      <c r="O42" s="155"/>
      <c r="P42" s="124"/>
      <c r="Q42" s="124"/>
      <c r="R42" s="25">
        <f>SUM(R8:R40)</f>
        <v>205</v>
      </c>
      <c r="S42" s="26">
        <f>SUM(S8:S40)</f>
        <v>130</v>
      </c>
      <c r="T42" s="25">
        <f>SUM(T8:T40)</f>
        <v>145</v>
      </c>
      <c r="U42" s="181">
        <f>SUM(U8:U29,U34:U40)</f>
        <v>125</v>
      </c>
      <c r="V42" s="26">
        <f>SUM(V8:V41)</f>
        <v>45</v>
      </c>
      <c r="W42" s="124"/>
      <c r="X42" s="124"/>
      <c r="Y42" s="25">
        <f>SUM(Y8:Y40)</f>
        <v>205</v>
      </c>
      <c r="Z42" s="26">
        <f>SUM(Z8:Z40)</f>
        <v>130</v>
      </c>
      <c r="AA42" s="25">
        <f>SUM(AA8:AA40)</f>
        <v>145</v>
      </c>
      <c r="AB42" s="26">
        <f>SUM(AB8:AB40)</f>
        <v>145</v>
      </c>
      <c r="AC42" s="25">
        <f>SUM(AC8:AC40)</f>
        <v>45</v>
      </c>
      <c r="AD42" s="124"/>
      <c r="AE42" s="124"/>
      <c r="AF42" s="155"/>
      <c r="AG42" s="113">
        <f>SUM(AG8:AG40)</f>
        <v>130</v>
      </c>
      <c r="AH42" s="25">
        <f>SUM(AH8:AH40)</f>
        <v>145</v>
      </c>
      <c r="AI42" s="26">
        <f>SUM(AI8:AI40)</f>
        <v>145</v>
      </c>
      <c r="AJ42" s="25">
        <f>SUM(AJ8:AJ40)</f>
        <v>45</v>
      </c>
      <c r="AK42" s="124"/>
      <c r="AL42" s="124"/>
      <c r="AN42" s="14">
        <f>SUM(H42:AL42)</f>
        <v>2435</v>
      </c>
      <c r="AO42" s="13">
        <f>SUM(AN42)</f>
        <v>2435</v>
      </c>
    </row>
    <row r="43" spans="3:41" s="1" customFormat="1" ht="15.75" thickBot="1">
      <c r="F43" s="48"/>
      <c r="G43" s="4"/>
      <c r="AM43" s="4"/>
    </row>
    <row r="44" spans="3:41" s="1" customFormat="1" ht="16.5" thickBot="1">
      <c r="C44" s="168" t="s">
        <v>152</v>
      </c>
      <c r="D44" s="216" t="s">
        <v>153</v>
      </c>
      <c r="E44" s="217"/>
      <c r="F44" s="48"/>
      <c r="G44" s="4"/>
      <c r="AM44" s="4"/>
    </row>
    <row r="45" spans="3:41" s="1" customFormat="1" ht="17.25" customHeight="1" thickBot="1">
      <c r="C45" s="168" t="s">
        <v>152</v>
      </c>
      <c r="D45" s="1" t="s">
        <v>154</v>
      </c>
      <c r="F45" s="48"/>
      <c r="G45" s="4"/>
      <c r="AM45" s="4"/>
    </row>
    <row r="46" spans="3:41" s="1" customFormat="1">
      <c r="F46" s="48"/>
      <c r="G46" s="4"/>
      <c r="AM46" s="4"/>
    </row>
    <row r="47" spans="3:41" s="1" customFormat="1">
      <c r="F47" s="48"/>
      <c r="G47" s="4"/>
      <c r="AM47" s="4"/>
    </row>
    <row r="48" spans="3:41" s="1" customFormat="1">
      <c r="F48" s="48"/>
      <c r="G48" s="4"/>
      <c r="AM48" s="4"/>
    </row>
    <row r="49" spans="6:39" s="1" customFormat="1">
      <c r="F49" s="48"/>
      <c r="G49" s="4"/>
      <c r="AM49" s="4"/>
    </row>
    <row r="50" spans="6:39" s="1" customFormat="1">
      <c r="F50" s="48"/>
      <c r="G50" s="4"/>
      <c r="AM50" s="4"/>
    </row>
    <row r="51" spans="6:39" s="1" customFormat="1">
      <c r="F51" s="48"/>
      <c r="G51" s="4"/>
      <c r="AM51" s="4"/>
    </row>
    <row r="52" spans="6:39" s="1" customFormat="1">
      <c r="F52" s="48"/>
      <c r="G52" s="4"/>
      <c r="AM52" s="4"/>
    </row>
    <row r="53" spans="6:39" s="1" customFormat="1">
      <c r="F53" s="48"/>
      <c r="G53" s="4"/>
      <c r="AM53" s="4"/>
    </row>
    <row r="54" spans="6:39" s="1" customFormat="1">
      <c r="F54" s="48"/>
      <c r="G54" s="4"/>
      <c r="AM54" s="4"/>
    </row>
    <row r="55" spans="6:39" s="1" customFormat="1">
      <c r="F55" s="48"/>
      <c r="G55" s="4"/>
      <c r="AM55" s="4"/>
    </row>
    <row r="56" spans="6:39" s="1" customFormat="1">
      <c r="F56" s="48"/>
      <c r="G56" s="4"/>
      <c r="AM56" s="4"/>
    </row>
    <row r="57" spans="6:39" s="1" customFormat="1">
      <c r="F57" s="48"/>
      <c r="G57" s="4"/>
      <c r="AM57" s="4"/>
    </row>
    <row r="58" spans="6:39" s="1" customFormat="1">
      <c r="F58" s="48"/>
      <c r="G58" s="4"/>
      <c r="AM58" s="4"/>
    </row>
    <row r="59" spans="6:39" s="1" customFormat="1">
      <c r="F59" s="48"/>
      <c r="G59" s="4"/>
      <c r="AM59" s="4"/>
    </row>
    <row r="60" spans="6:39" s="1" customFormat="1">
      <c r="F60" s="48"/>
      <c r="G60" s="4"/>
      <c r="AM60" s="4"/>
    </row>
    <row r="61" spans="6:39" s="1" customFormat="1">
      <c r="F61" s="48"/>
      <c r="G61" s="4"/>
      <c r="AM61" s="4"/>
    </row>
    <row r="62" spans="6:39" s="1" customFormat="1">
      <c r="F62" s="48"/>
      <c r="G62" s="4"/>
      <c r="AM62" s="4"/>
    </row>
    <row r="63" spans="6:39" s="1" customFormat="1">
      <c r="F63" s="48"/>
      <c r="G63" s="4"/>
      <c r="AM63" s="4"/>
    </row>
    <row r="64" spans="6:39" s="1" customFormat="1">
      <c r="F64" s="48"/>
      <c r="G64" s="4"/>
      <c r="AM64" s="4"/>
    </row>
    <row r="65" spans="6:39" s="1" customFormat="1">
      <c r="F65" s="48"/>
      <c r="G65" s="4"/>
      <c r="AM65" s="4"/>
    </row>
    <row r="66" spans="6:39" s="1" customFormat="1">
      <c r="F66" s="48"/>
      <c r="G66" s="4"/>
      <c r="AM66" s="4"/>
    </row>
    <row r="67" spans="6:39" s="1" customFormat="1">
      <c r="F67" s="48"/>
      <c r="G67" s="4"/>
      <c r="AM67" s="4"/>
    </row>
    <row r="68" spans="6:39" s="1" customFormat="1">
      <c r="F68" s="48"/>
      <c r="G68" s="4"/>
      <c r="AM68" s="4"/>
    </row>
    <row r="69" spans="6:39" s="1" customFormat="1">
      <c r="F69" s="48"/>
      <c r="G69" s="4"/>
      <c r="AM69" s="4"/>
    </row>
    <row r="70" spans="6:39" s="1" customFormat="1">
      <c r="F70" s="48"/>
      <c r="G70" s="4"/>
      <c r="AM70" s="4"/>
    </row>
    <row r="71" spans="6:39" s="1" customFormat="1">
      <c r="F71" s="48"/>
      <c r="G71" s="4"/>
      <c r="AM71" s="4"/>
    </row>
    <row r="72" spans="6:39" s="1" customFormat="1">
      <c r="F72" s="48"/>
      <c r="G72" s="4"/>
      <c r="AM72" s="4"/>
    </row>
    <row r="73" spans="6:39" s="1" customFormat="1">
      <c r="F73" s="48"/>
      <c r="G73" s="4"/>
      <c r="AM73" s="4"/>
    </row>
    <row r="74" spans="6:39" s="1" customFormat="1">
      <c r="F74" s="48"/>
      <c r="G74" s="4"/>
      <c r="AM74" s="4"/>
    </row>
    <row r="75" spans="6:39" s="1" customFormat="1">
      <c r="F75" s="48"/>
      <c r="G75" s="4"/>
      <c r="AM75" s="4"/>
    </row>
    <row r="76" spans="6:39" s="1" customFormat="1">
      <c r="F76" s="48"/>
      <c r="G76" s="4"/>
      <c r="AM76" s="4"/>
    </row>
    <row r="77" spans="6:39" s="1" customFormat="1">
      <c r="F77" s="48"/>
      <c r="G77" s="4"/>
      <c r="AM77" s="4"/>
    </row>
    <row r="78" spans="6:39" s="1" customFormat="1">
      <c r="F78" s="48"/>
      <c r="G78" s="4"/>
      <c r="AM78" s="4"/>
    </row>
    <row r="79" spans="6:39" s="1" customFormat="1">
      <c r="F79" s="48"/>
      <c r="G79" s="4"/>
      <c r="AM79" s="4"/>
    </row>
    <row r="80" spans="6:39" s="1" customFormat="1">
      <c r="F80" s="48"/>
      <c r="G80" s="4"/>
      <c r="AM80" s="4"/>
    </row>
    <row r="81" spans="6:39" s="1" customFormat="1">
      <c r="F81" s="48"/>
      <c r="G81" s="4"/>
      <c r="AM81" s="4"/>
    </row>
    <row r="82" spans="6:39" s="1" customFormat="1">
      <c r="F82" s="48"/>
      <c r="G82" s="4"/>
      <c r="AM82" s="4"/>
    </row>
    <row r="83" spans="6:39" s="1" customFormat="1">
      <c r="F83" s="48"/>
      <c r="G83" s="4"/>
      <c r="AM83" s="4"/>
    </row>
    <row r="84" spans="6:39" s="1" customFormat="1">
      <c r="F84" s="48"/>
      <c r="G84" s="4"/>
      <c r="AM84" s="4"/>
    </row>
    <row r="85" spans="6:39" s="1" customFormat="1">
      <c r="F85" s="48"/>
      <c r="G85" s="4"/>
      <c r="AM85" s="4"/>
    </row>
    <row r="86" spans="6:39" s="1" customFormat="1">
      <c r="F86" s="48"/>
      <c r="G86" s="4"/>
      <c r="AM86" s="4"/>
    </row>
    <row r="87" spans="6:39" s="1" customFormat="1">
      <c r="F87" s="48"/>
      <c r="G87" s="4"/>
      <c r="AM87" s="4"/>
    </row>
    <row r="88" spans="6:39" s="1" customFormat="1">
      <c r="F88" s="48"/>
      <c r="G88" s="4"/>
      <c r="AM88" s="4"/>
    </row>
    <row r="89" spans="6:39" s="1" customFormat="1">
      <c r="F89" s="48"/>
      <c r="G89" s="4"/>
      <c r="AM89" s="4"/>
    </row>
    <row r="90" spans="6:39" s="1" customFormat="1">
      <c r="F90" s="48"/>
      <c r="G90" s="4"/>
      <c r="AM90" s="4"/>
    </row>
    <row r="91" spans="6:39" s="1" customFormat="1">
      <c r="F91" s="48"/>
      <c r="G91" s="4"/>
      <c r="AM91" s="4"/>
    </row>
    <row r="92" spans="6:39" s="1" customFormat="1">
      <c r="F92" s="48"/>
      <c r="G92" s="4"/>
      <c r="AM92" s="4"/>
    </row>
    <row r="93" spans="6:39" s="1" customFormat="1">
      <c r="F93" s="48"/>
      <c r="G93" s="4"/>
      <c r="AM93" s="4"/>
    </row>
    <row r="94" spans="6:39" s="1" customFormat="1">
      <c r="F94" s="48"/>
      <c r="G94" s="4"/>
      <c r="AM94" s="4"/>
    </row>
    <row r="95" spans="6:39" s="1" customFormat="1">
      <c r="F95" s="48"/>
      <c r="G95" s="4"/>
      <c r="AM95" s="4"/>
    </row>
    <row r="96" spans="6:39" s="1" customFormat="1">
      <c r="F96" s="48"/>
      <c r="G96" s="4"/>
      <c r="AM96" s="4"/>
    </row>
    <row r="97" spans="6:39" s="1" customFormat="1">
      <c r="F97" s="48"/>
      <c r="G97" s="4"/>
      <c r="AM97" s="4"/>
    </row>
    <row r="98" spans="6:39" s="1" customFormat="1">
      <c r="F98" s="48"/>
      <c r="G98" s="4"/>
      <c r="AM98" s="4"/>
    </row>
    <row r="99" spans="6:39" s="1" customFormat="1">
      <c r="F99" s="48"/>
      <c r="G99" s="4"/>
      <c r="AM99" s="4"/>
    </row>
    <row r="100" spans="6:39" s="1" customFormat="1">
      <c r="F100" s="48"/>
      <c r="G100" s="4"/>
      <c r="AM100" s="4"/>
    </row>
    <row r="101" spans="6:39" s="1" customFormat="1">
      <c r="F101" s="48"/>
      <c r="G101" s="4"/>
      <c r="AM101" s="4"/>
    </row>
    <row r="102" spans="6:39" s="1" customFormat="1">
      <c r="F102" s="48"/>
      <c r="G102" s="4"/>
      <c r="AM102" s="4"/>
    </row>
    <row r="103" spans="6:39" s="1" customFormat="1">
      <c r="F103" s="48"/>
      <c r="G103" s="4"/>
      <c r="AM103" s="4"/>
    </row>
    <row r="104" spans="6:39" s="1" customFormat="1">
      <c r="F104" s="48"/>
      <c r="G104" s="4"/>
      <c r="AM104" s="4"/>
    </row>
    <row r="105" spans="6:39" s="1" customFormat="1">
      <c r="F105" s="48"/>
      <c r="G105" s="4"/>
      <c r="AM105" s="4"/>
    </row>
    <row r="106" spans="6:39" s="1" customFormat="1">
      <c r="F106" s="48"/>
      <c r="G106" s="4"/>
      <c r="AM106" s="4"/>
    </row>
    <row r="107" spans="6:39" s="1" customFormat="1">
      <c r="F107" s="48"/>
      <c r="G107" s="4"/>
      <c r="AM107" s="4"/>
    </row>
    <row r="108" spans="6:39" s="1" customFormat="1">
      <c r="F108" s="48"/>
      <c r="G108" s="4"/>
      <c r="AM108" s="4"/>
    </row>
    <row r="109" spans="6:39" s="1" customFormat="1">
      <c r="F109" s="48"/>
      <c r="G109" s="4"/>
      <c r="AM109" s="4"/>
    </row>
    <row r="110" spans="6:39" s="1" customFormat="1">
      <c r="F110" s="48"/>
      <c r="G110" s="4"/>
      <c r="AM110" s="4"/>
    </row>
    <row r="111" spans="6:39" s="1" customFormat="1">
      <c r="F111" s="48"/>
      <c r="G111" s="4"/>
      <c r="AM111" s="4"/>
    </row>
    <row r="112" spans="6:39" s="1" customFormat="1">
      <c r="F112" s="48"/>
      <c r="G112" s="4"/>
      <c r="AM112" s="4"/>
    </row>
    <row r="113" spans="6:39" s="1" customFormat="1">
      <c r="F113" s="48"/>
      <c r="G113" s="4"/>
      <c r="AM113" s="4"/>
    </row>
    <row r="114" spans="6:39" s="1" customFormat="1">
      <c r="F114" s="48"/>
      <c r="G114" s="4"/>
      <c r="AM114" s="4"/>
    </row>
    <row r="115" spans="6:39" s="1" customFormat="1">
      <c r="F115" s="48"/>
      <c r="G115" s="4"/>
      <c r="AM115" s="4"/>
    </row>
    <row r="116" spans="6:39" s="1" customFormat="1">
      <c r="F116" s="48"/>
      <c r="G116" s="4"/>
      <c r="AM116" s="4"/>
    </row>
    <row r="117" spans="6:39" s="1" customFormat="1">
      <c r="F117" s="48"/>
      <c r="G117" s="4"/>
      <c r="AM117" s="4"/>
    </row>
    <row r="118" spans="6:39" s="1" customFormat="1">
      <c r="F118" s="48"/>
      <c r="G118" s="4"/>
      <c r="AM118" s="4"/>
    </row>
    <row r="119" spans="6:39" s="1" customFormat="1">
      <c r="F119" s="48"/>
      <c r="G119" s="4"/>
      <c r="AM119" s="4"/>
    </row>
    <row r="120" spans="6:39" s="1" customFormat="1">
      <c r="F120" s="48"/>
      <c r="G120" s="4"/>
      <c r="AM120" s="4"/>
    </row>
    <row r="121" spans="6:39" s="1" customFormat="1">
      <c r="F121" s="48"/>
      <c r="G121" s="4"/>
      <c r="AM121" s="4"/>
    </row>
    <row r="122" spans="6:39" s="1" customFormat="1">
      <c r="F122" s="48"/>
      <c r="G122" s="4"/>
      <c r="AM122" s="4"/>
    </row>
    <row r="123" spans="6:39" s="1" customFormat="1">
      <c r="F123" s="48"/>
      <c r="G123" s="4"/>
      <c r="AM123" s="4"/>
    </row>
    <row r="124" spans="6:39" s="1" customFormat="1">
      <c r="F124" s="48"/>
      <c r="G124" s="4"/>
      <c r="AM124" s="4"/>
    </row>
    <row r="125" spans="6:39" s="1" customFormat="1">
      <c r="F125" s="48"/>
      <c r="G125" s="4"/>
      <c r="AM125" s="4"/>
    </row>
    <row r="126" spans="6:39" s="1" customFormat="1">
      <c r="F126" s="48"/>
      <c r="G126" s="4"/>
      <c r="AM126" s="4"/>
    </row>
    <row r="127" spans="6:39" s="1" customFormat="1">
      <c r="F127" s="48"/>
      <c r="G127" s="4"/>
      <c r="AM127" s="4"/>
    </row>
    <row r="128" spans="6:39" s="1" customFormat="1">
      <c r="F128" s="48"/>
      <c r="G128" s="4"/>
      <c r="AM128" s="4"/>
    </row>
    <row r="129" spans="6:39" s="1" customFormat="1">
      <c r="F129" s="48"/>
      <c r="G129" s="4"/>
      <c r="AM129" s="4"/>
    </row>
    <row r="130" spans="6:39" s="1" customFormat="1">
      <c r="F130" s="48"/>
      <c r="G130" s="4"/>
      <c r="AM130" s="4"/>
    </row>
    <row r="131" spans="6:39" s="1" customFormat="1">
      <c r="F131" s="48"/>
      <c r="G131" s="4"/>
      <c r="AM131" s="4"/>
    </row>
    <row r="132" spans="6:39" s="1" customFormat="1">
      <c r="F132" s="48"/>
      <c r="G132" s="4"/>
      <c r="AM132" s="4"/>
    </row>
    <row r="133" spans="6:39" s="1" customFormat="1">
      <c r="F133" s="48"/>
      <c r="G133" s="4"/>
      <c r="AM133" s="4"/>
    </row>
    <row r="134" spans="6:39" s="1" customFormat="1">
      <c r="F134" s="48"/>
      <c r="G134" s="4"/>
      <c r="AM134" s="4"/>
    </row>
    <row r="135" spans="6:39" s="1" customFormat="1">
      <c r="F135" s="48"/>
      <c r="G135" s="4"/>
      <c r="AM135" s="4"/>
    </row>
    <row r="136" spans="6:39" s="1" customFormat="1">
      <c r="F136" s="48"/>
      <c r="G136" s="4"/>
      <c r="AM136" s="4"/>
    </row>
    <row r="137" spans="6:39" s="1" customFormat="1">
      <c r="F137" s="48"/>
      <c r="G137" s="4"/>
      <c r="AM137" s="4"/>
    </row>
    <row r="138" spans="6:39" s="1" customFormat="1">
      <c r="F138" s="48"/>
      <c r="G138" s="4"/>
      <c r="AM138" s="4"/>
    </row>
    <row r="139" spans="6:39" s="1" customFormat="1">
      <c r="F139" s="48"/>
      <c r="G139" s="4"/>
      <c r="AM139" s="4"/>
    </row>
    <row r="140" spans="6:39" s="1" customFormat="1">
      <c r="F140" s="48"/>
      <c r="G140" s="4"/>
      <c r="AM140" s="4"/>
    </row>
    <row r="141" spans="6:39" s="1" customFormat="1">
      <c r="F141" s="48"/>
      <c r="G141" s="4"/>
      <c r="AM141" s="4"/>
    </row>
    <row r="142" spans="6:39" s="1" customFormat="1">
      <c r="F142" s="48"/>
      <c r="G142" s="4"/>
      <c r="AM142" s="4"/>
    </row>
    <row r="143" spans="6:39" s="1" customFormat="1">
      <c r="F143" s="48"/>
      <c r="G143" s="4"/>
      <c r="AM143" s="4"/>
    </row>
    <row r="144" spans="6:39" s="1" customFormat="1">
      <c r="F144" s="48"/>
      <c r="G144" s="4"/>
      <c r="AM144" s="4"/>
    </row>
    <row r="145" spans="6:39" s="1" customFormat="1">
      <c r="F145" s="48"/>
      <c r="G145" s="4"/>
      <c r="AM145" s="4"/>
    </row>
    <row r="146" spans="6:39" s="1" customFormat="1">
      <c r="F146" s="48"/>
      <c r="G146" s="4"/>
      <c r="AM146" s="4"/>
    </row>
    <row r="147" spans="6:39" s="1" customFormat="1">
      <c r="F147" s="48"/>
      <c r="G147" s="4"/>
      <c r="AM147" s="4"/>
    </row>
    <row r="148" spans="6:39" s="1" customFormat="1">
      <c r="F148" s="48"/>
      <c r="G148" s="4"/>
      <c r="AM148" s="4"/>
    </row>
    <row r="149" spans="6:39" s="1" customFormat="1">
      <c r="F149" s="48"/>
      <c r="G149" s="4"/>
      <c r="AM149" s="4"/>
    </row>
    <row r="150" spans="6:39" s="1" customFormat="1">
      <c r="F150" s="48"/>
      <c r="G150" s="4"/>
      <c r="AM150" s="4"/>
    </row>
    <row r="151" spans="6:39" s="1" customFormat="1">
      <c r="F151" s="48"/>
      <c r="G151" s="4"/>
      <c r="AM151" s="4"/>
    </row>
    <row r="152" spans="6:39" s="1" customFormat="1">
      <c r="F152" s="48"/>
      <c r="G152" s="4"/>
      <c r="AM152" s="4"/>
    </row>
    <row r="153" spans="6:39" s="1" customFormat="1">
      <c r="F153" s="48"/>
      <c r="G153" s="4"/>
      <c r="AM153" s="4"/>
    </row>
    <row r="154" spans="6:39" s="1" customFormat="1">
      <c r="F154" s="48"/>
      <c r="G154" s="4"/>
      <c r="AM154" s="4"/>
    </row>
    <row r="155" spans="6:39" s="1" customFormat="1">
      <c r="F155" s="48"/>
      <c r="G155" s="4"/>
      <c r="AM155" s="4"/>
    </row>
    <row r="156" spans="6:39" s="1" customFormat="1">
      <c r="F156" s="48"/>
      <c r="G156" s="4"/>
      <c r="AM156" s="4"/>
    </row>
    <row r="157" spans="6:39" s="1" customFormat="1">
      <c r="F157" s="48"/>
      <c r="G157" s="4"/>
      <c r="AM157" s="4"/>
    </row>
    <row r="158" spans="6:39" s="1" customFormat="1">
      <c r="F158" s="48"/>
      <c r="G158" s="4"/>
      <c r="AM158" s="4"/>
    </row>
    <row r="159" spans="6:39" s="1" customFormat="1">
      <c r="F159" s="48"/>
      <c r="G159" s="4"/>
      <c r="AM159" s="4"/>
    </row>
    <row r="160" spans="6:39" s="1" customFormat="1">
      <c r="F160" s="48"/>
      <c r="G160" s="4"/>
      <c r="AM160" s="4"/>
    </row>
    <row r="161" spans="6:39" s="1" customFormat="1">
      <c r="F161" s="48"/>
      <c r="G161" s="4"/>
      <c r="AM161" s="4"/>
    </row>
    <row r="162" spans="6:39" s="1" customFormat="1">
      <c r="F162" s="48"/>
      <c r="G162" s="4"/>
      <c r="AM162" s="4"/>
    </row>
    <row r="163" spans="6:39" s="1" customFormat="1">
      <c r="F163" s="48"/>
      <c r="G163" s="4"/>
      <c r="AM163" s="4"/>
    </row>
    <row r="164" spans="6:39" s="1" customFormat="1">
      <c r="F164" s="48"/>
      <c r="G164" s="4"/>
      <c r="AM164" s="4"/>
    </row>
    <row r="165" spans="6:39" s="1" customFormat="1">
      <c r="F165" s="48"/>
      <c r="G165" s="4"/>
      <c r="AM165" s="4"/>
    </row>
    <row r="166" spans="6:39" s="1" customFormat="1">
      <c r="F166" s="48"/>
      <c r="G166" s="4"/>
      <c r="AM166" s="4"/>
    </row>
    <row r="167" spans="6:39" s="1" customFormat="1">
      <c r="F167" s="48"/>
      <c r="G167" s="4"/>
      <c r="AM167" s="4"/>
    </row>
    <row r="168" spans="6:39" s="1" customFormat="1">
      <c r="F168" s="48"/>
      <c r="G168" s="4"/>
      <c r="AM168" s="4"/>
    </row>
    <row r="169" spans="6:39" s="1" customFormat="1">
      <c r="F169" s="48"/>
      <c r="G169" s="4"/>
      <c r="AM169" s="4"/>
    </row>
    <row r="170" spans="6:39" s="1" customFormat="1">
      <c r="F170" s="48"/>
      <c r="G170" s="4"/>
      <c r="AM170" s="4"/>
    </row>
    <row r="171" spans="6:39" s="1" customFormat="1">
      <c r="F171" s="48"/>
      <c r="G171" s="4"/>
      <c r="AM171" s="4"/>
    </row>
    <row r="172" spans="6:39" s="1" customFormat="1">
      <c r="F172" s="48"/>
      <c r="G172" s="4"/>
      <c r="AM172" s="4"/>
    </row>
    <row r="173" spans="6:39" s="1" customFormat="1">
      <c r="F173" s="48"/>
      <c r="G173" s="4"/>
      <c r="AM173" s="4"/>
    </row>
    <row r="174" spans="6:39" s="1" customFormat="1">
      <c r="F174" s="48"/>
      <c r="G174" s="4"/>
      <c r="AM174" s="4"/>
    </row>
    <row r="175" spans="6:39" s="1" customFormat="1">
      <c r="F175" s="48"/>
      <c r="G175" s="4"/>
      <c r="AM175" s="4"/>
    </row>
    <row r="176" spans="6:39" s="1" customFormat="1">
      <c r="F176" s="48"/>
      <c r="G176" s="4"/>
      <c r="AM176" s="4"/>
    </row>
    <row r="177" spans="6:39" s="1" customFormat="1">
      <c r="F177" s="48"/>
      <c r="G177" s="4"/>
      <c r="AM177" s="4"/>
    </row>
    <row r="178" spans="6:39" s="1" customFormat="1">
      <c r="F178" s="48"/>
      <c r="G178" s="4"/>
      <c r="AM178" s="4"/>
    </row>
    <row r="179" spans="6:39" s="1" customFormat="1">
      <c r="F179" s="48"/>
      <c r="G179" s="4"/>
      <c r="AM179" s="4"/>
    </row>
    <row r="180" spans="6:39" s="1" customFormat="1">
      <c r="F180" s="48"/>
      <c r="G180" s="4"/>
      <c r="AM180" s="4"/>
    </row>
    <row r="181" spans="6:39" s="1" customFormat="1">
      <c r="F181" s="48"/>
      <c r="G181" s="4"/>
      <c r="AM181" s="4"/>
    </row>
    <row r="182" spans="6:39" s="1" customFormat="1">
      <c r="F182" s="48"/>
      <c r="G182" s="4"/>
      <c r="AM182" s="4"/>
    </row>
    <row r="183" spans="6:39" s="1" customFormat="1">
      <c r="F183" s="48"/>
      <c r="G183" s="4"/>
      <c r="AM183" s="4"/>
    </row>
    <row r="184" spans="6:39" s="1" customFormat="1">
      <c r="F184" s="48"/>
      <c r="G184" s="4"/>
      <c r="AM184" s="4"/>
    </row>
    <row r="185" spans="6:39" s="1" customFormat="1">
      <c r="F185" s="48"/>
      <c r="G185" s="4"/>
      <c r="AM185" s="4"/>
    </row>
    <row r="186" spans="6:39" s="1" customFormat="1">
      <c r="F186" s="48"/>
      <c r="G186" s="4"/>
      <c r="AM186" s="4"/>
    </row>
    <row r="187" spans="6:39" s="1" customFormat="1">
      <c r="F187" s="48"/>
      <c r="G187" s="4"/>
      <c r="AM187" s="4"/>
    </row>
    <row r="188" spans="6:39" s="1" customFormat="1">
      <c r="F188" s="48"/>
      <c r="G188" s="4"/>
      <c r="AM188" s="4"/>
    </row>
    <row r="189" spans="6:39" s="1" customFormat="1">
      <c r="F189" s="48"/>
      <c r="G189" s="4"/>
      <c r="AM189" s="4"/>
    </row>
    <row r="190" spans="6:39" s="1" customFormat="1">
      <c r="F190" s="48"/>
      <c r="G190" s="4"/>
      <c r="AM190" s="4"/>
    </row>
    <row r="191" spans="6:39" s="1" customFormat="1">
      <c r="F191" s="48"/>
      <c r="G191" s="4"/>
      <c r="AM191" s="4"/>
    </row>
    <row r="192" spans="6:39" s="1" customFormat="1">
      <c r="F192" s="48"/>
      <c r="G192" s="4"/>
      <c r="AM192" s="4"/>
    </row>
    <row r="193" spans="6:39" s="1" customFormat="1">
      <c r="F193" s="48"/>
      <c r="G193" s="4"/>
      <c r="AM193" s="4"/>
    </row>
    <row r="194" spans="6:39" s="1" customFormat="1">
      <c r="F194" s="48"/>
      <c r="G194" s="4"/>
      <c r="AM194" s="4"/>
    </row>
    <row r="195" spans="6:39" s="1" customFormat="1">
      <c r="F195" s="48"/>
      <c r="G195" s="4"/>
      <c r="AM195" s="4"/>
    </row>
    <row r="196" spans="6:39" s="1" customFormat="1">
      <c r="F196" s="48"/>
      <c r="G196" s="4"/>
      <c r="AM196" s="4"/>
    </row>
    <row r="197" spans="6:39" s="1" customFormat="1">
      <c r="F197" s="48"/>
      <c r="G197" s="4"/>
      <c r="AM197" s="4"/>
    </row>
    <row r="198" spans="6:39" s="1" customFormat="1">
      <c r="F198" s="48"/>
      <c r="G198" s="4"/>
      <c r="AM198" s="4"/>
    </row>
    <row r="199" spans="6:39" s="1" customFormat="1">
      <c r="F199" s="48"/>
      <c r="G199" s="4"/>
      <c r="AM199" s="4"/>
    </row>
    <row r="200" spans="6:39" s="1" customFormat="1">
      <c r="F200" s="48"/>
      <c r="G200" s="4"/>
      <c r="AM200" s="4"/>
    </row>
    <row r="201" spans="6:39" s="1" customFormat="1">
      <c r="F201" s="48"/>
      <c r="G201" s="4"/>
      <c r="AM201" s="4"/>
    </row>
    <row r="202" spans="6:39" s="1" customFormat="1">
      <c r="F202" s="48"/>
      <c r="G202" s="4"/>
      <c r="AM202" s="4"/>
    </row>
    <row r="203" spans="6:39" s="1" customFormat="1">
      <c r="F203" s="48"/>
      <c r="G203" s="4"/>
      <c r="AM203" s="4"/>
    </row>
    <row r="204" spans="6:39" s="1" customFormat="1">
      <c r="F204" s="48"/>
      <c r="G204" s="4"/>
      <c r="AM204" s="4"/>
    </row>
    <row r="205" spans="6:39" s="1" customFormat="1">
      <c r="F205" s="48"/>
      <c r="G205" s="4"/>
      <c r="AM205" s="4"/>
    </row>
    <row r="206" spans="6:39" s="1" customFormat="1">
      <c r="F206" s="48"/>
      <c r="G206" s="4"/>
      <c r="AM206" s="4"/>
    </row>
    <row r="207" spans="6:39" s="1" customFormat="1">
      <c r="F207" s="48"/>
      <c r="G207" s="4"/>
      <c r="AM207" s="4"/>
    </row>
    <row r="208" spans="6:39" s="1" customFormat="1">
      <c r="F208" s="48"/>
      <c r="G208" s="4"/>
      <c r="AM208" s="4"/>
    </row>
    <row r="209" spans="6:39" s="1" customFormat="1">
      <c r="F209" s="48"/>
      <c r="G209" s="4"/>
      <c r="AM209" s="4"/>
    </row>
    <row r="210" spans="6:39" s="1" customFormat="1">
      <c r="F210" s="48"/>
      <c r="G210" s="4"/>
      <c r="AM210" s="4"/>
    </row>
    <row r="211" spans="6:39" s="1" customFormat="1">
      <c r="F211" s="48"/>
      <c r="G211" s="4"/>
      <c r="AM211" s="4"/>
    </row>
    <row r="212" spans="6:39" s="1" customFormat="1">
      <c r="F212" s="48"/>
      <c r="G212" s="4"/>
      <c r="AM212" s="4"/>
    </row>
    <row r="213" spans="6:39" s="1" customFormat="1">
      <c r="F213" s="48"/>
      <c r="G213" s="4"/>
      <c r="AM213" s="4"/>
    </row>
    <row r="214" spans="6:39" s="1" customFormat="1">
      <c r="F214" s="48"/>
      <c r="G214" s="4"/>
      <c r="AM214" s="4"/>
    </row>
    <row r="215" spans="6:39" s="1" customFormat="1">
      <c r="F215" s="48"/>
      <c r="G215" s="4"/>
      <c r="AM215" s="4"/>
    </row>
    <row r="216" spans="6:39" s="1" customFormat="1">
      <c r="F216" s="48"/>
      <c r="G216" s="4"/>
      <c r="AM216" s="4"/>
    </row>
    <row r="217" spans="6:39" s="1" customFormat="1">
      <c r="F217" s="48"/>
      <c r="G217" s="4"/>
      <c r="AM217" s="4"/>
    </row>
    <row r="218" spans="6:39" s="1" customFormat="1">
      <c r="F218" s="48"/>
      <c r="G218" s="4"/>
      <c r="AM218" s="4"/>
    </row>
    <row r="219" spans="6:39" s="1" customFormat="1">
      <c r="F219" s="48"/>
      <c r="G219" s="4"/>
      <c r="AM219" s="4"/>
    </row>
    <row r="220" spans="6:39" s="1" customFormat="1">
      <c r="F220" s="48"/>
      <c r="G220" s="4"/>
      <c r="AM220" s="4"/>
    </row>
    <row r="221" spans="6:39" s="1" customFormat="1">
      <c r="F221" s="48"/>
      <c r="G221" s="4"/>
      <c r="AM221" s="4"/>
    </row>
    <row r="222" spans="6:39" s="1" customFormat="1">
      <c r="F222" s="48"/>
      <c r="G222" s="4"/>
      <c r="AM222" s="4"/>
    </row>
    <row r="223" spans="6:39" s="1" customFormat="1">
      <c r="F223" s="48"/>
      <c r="G223" s="4"/>
      <c r="AM223" s="4"/>
    </row>
    <row r="224" spans="6:39" s="1" customFormat="1">
      <c r="F224" s="48"/>
      <c r="G224" s="4"/>
      <c r="AM224" s="4"/>
    </row>
    <row r="225" spans="6:39" s="1" customFormat="1">
      <c r="F225" s="48"/>
      <c r="G225" s="4"/>
      <c r="AM225" s="4"/>
    </row>
    <row r="226" spans="6:39" s="1" customFormat="1">
      <c r="F226" s="48"/>
      <c r="G226" s="4"/>
      <c r="AM226" s="4"/>
    </row>
    <row r="227" spans="6:39" s="1" customFormat="1">
      <c r="F227" s="48"/>
      <c r="G227" s="4"/>
      <c r="AM227" s="4"/>
    </row>
    <row r="228" spans="6:39" s="1" customFormat="1">
      <c r="F228" s="48"/>
      <c r="G228" s="4"/>
      <c r="AM228" s="4"/>
    </row>
    <row r="229" spans="6:39" s="1" customFormat="1">
      <c r="F229" s="48"/>
      <c r="G229" s="4"/>
      <c r="AM229" s="4"/>
    </row>
    <row r="230" spans="6:39" s="1" customFormat="1">
      <c r="F230" s="48"/>
      <c r="G230" s="4"/>
      <c r="AM230" s="4"/>
    </row>
    <row r="231" spans="6:39" s="1" customFormat="1">
      <c r="F231" s="48"/>
      <c r="G231" s="4"/>
      <c r="AM231" s="4"/>
    </row>
    <row r="232" spans="6:39" s="1" customFormat="1">
      <c r="F232" s="48"/>
      <c r="G232" s="4"/>
      <c r="AM232" s="4"/>
    </row>
    <row r="233" spans="6:39" s="1" customFormat="1">
      <c r="F233" s="48"/>
      <c r="G233" s="4"/>
      <c r="AM233" s="4"/>
    </row>
    <row r="234" spans="6:39" s="1" customFormat="1">
      <c r="F234" s="48"/>
      <c r="G234" s="4"/>
      <c r="AM234" s="4"/>
    </row>
    <row r="235" spans="6:39" s="1" customFormat="1">
      <c r="F235" s="48"/>
      <c r="G235" s="4"/>
      <c r="AM235" s="4"/>
    </row>
    <row r="236" spans="6:39" s="1" customFormat="1">
      <c r="F236" s="48"/>
      <c r="G236" s="4"/>
      <c r="AM236" s="4"/>
    </row>
    <row r="237" spans="6:39" s="1" customFormat="1">
      <c r="F237" s="48"/>
      <c r="G237" s="4"/>
      <c r="AM237" s="4"/>
    </row>
    <row r="238" spans="6:39" s="1" customFormat="1">
      <c r="F238" s="48"/>
      <c r="G238" s="4"/>
      <c r="AM238" s="4"/>
    </row>
    <row r="239" spans="6:39" s="1" customFormat="1">
      <c r="F239" s="48"/>
      <c r="G239" s="4"/>
      <c r="AM239" s="4"/>
    </row>
    <row r="240" spans="6:39" s="1" customFormat="1">
      <c r="F240" s="48"/>
      <c r="G240" s="4"/>
      <c r="AM240" s="4"/>
    </row>
    <row r="241" spans="6:39" s="1" customFormat="1">
      <c r="F241" s="48"/>
      <c r="G241" s="4"/>
      <c r="AM241" s="4"/>
    </row>
    <row r="242" spans="6:39" s="1" customFormat="1">
      <c r="F242" s="48"/>
      <c r="G242" s="4"/>
      <c r="AM242" s="4"/>
    </row>
    <row r="243" spans="6:39" s="1" customFormat="1">
      <c r="F243" s="48"/>
      <c r="G243" s="4"/>
      <c r="AM243" s="4"/>
    </row>
    <row r="244" spans="6:39" s="1" customFormat="1">
      <c r="F244" s="48"/>
      <c r="G244" s="4"/>
      <c r="AM244" s="4"/>
    </row>
    <row r="245" spans="6:39" s="1" customFormat="1">
      <c r="F245" s="48"/>
      <c r="G245" s="4"/>
      <c r="AM245" s="4"/>
    </row>
    <row r="246" spans="6:39" s="1" customFormat="1">
      <c r="F246" s="48"/>
      <c r="G246" s="4"/>
      <c r="AM246" s="4"/>
    </row>
    <row r="247" spans="6:39" s="1" customFormat="1">
      <c r="F247" s="48"/>
      <c r="G247" s="4"/>
      <c r="AM247" s="4"/>
    </row>
    <row r="248" spans="6:39" s="1" customFormat="1">
      <c r="F248" s="48"/>
      <c r="G248" s="4"/>
      <c r="AM248" s="4"/>
    </row>
    <row r="249" spans="6:39" s="1" customFormat="1">
      <c r="F249" s="48"/>
      <c r="G249" s="4"/>
      <c r="AM249" s="4"/>
    </row>
    <row r="250" spans="6:39" s="1" customFormat="1">
      <c r="F250" s="48"/>
      <c r="G250" s="4"/>
      <c r="AM250" s="4"/>
    </row>
    <row r="251" spans="6:39" s="1" customFormat="1">
      <c r="F251" s="48"/>
      <c r="G251" s="4"/>
      <c r="AM251" s="4"/>
    </row>
    <row r="252" spans="6:39" s="1" customFormat="1">
      <c r="F252" s="48"/>
      <c r="G252" s="4"/>
      <c r="AM252" s="4"/>
    </row>
    <row r="253" spans="6:39" s="1" customFormat="1">
      <c r="F253" s="48"/>
      <c r="G253" s="4"/>
      <c r="AM253" s="4"/>
    </row>
    <row r="254" spans="6:39" s="1" customFormat="1">
      <c r="F254" s="48"/>
      <c r="G254" s="4"/>
      <c r="AM254" s="4"/>
    </row>
    <row r="255" spans="6:39" s="1" customFormat="1">
      <c r="F255" s="48"/>
      <c r="G255" s="4"/>
      <c r="AM255" s="4"/>
    </row>
    <row r="256" spans="6:39" s="1" customFormat="1">
      <c r="F256" s="48"/>
      <c r="G256" s="4"/>
      <c r="AM256" s="4"/>
    </row>
    <row r="257" spans="6:39" s="1" customFormat="1">
      <c r="F257" s="48"/>
      <c r="G257" s="4"/>
      <c r="AM257" s="4"/>
    </row>
    <row r="258" spans="6:39" s="1" customFormat="1">
      <c r="F258" s="48"/>
      <c r="G258" s="4"/>
      <c r="AM258" s="4"/>
    </row>
    <row r="259" spans="6:39" s="1" customFormat="1">
      <c r="F259" s="48"/>
      <c r="G259" s="4"/>
      <c r="AM259" s="4"/>
    </row>
    <row r="260" spans="6:39" s="1" customFormat="1">
      <c r="F260" s="48"/>
      <c r="G260" s="4"/>
      <c r="AM260" s="4"/>
    </row>
    <row r="261" spans="6:39" s="1" customFormat="1">
      <c r="F261" s="48"/>
      <c r="G261" s="4"/>
      <c r="AM261" s="4"/>
    </row>
    <row r="262" spans="6:39" s="1" customFormat="1">
      <c r="F262" s="48"/>
      <c r="G262" s="4"/>
      <c r="AM262" s="4"/>
    </row>
    <row r="263" spans="6:39" s="1" customFormat="1">
      <c r="F263" s="48"/>
      <c r="G263" s="4"/>
      <c r="AM263" s="4"/>
    </row>
    <row r="264" spans="6:39" s="1" customFormat="1">
      <c r="F264" s="48"/>
      <c r="G264" s="4"/>
      <c r="AM264" s="4"/>
    </row>
    <row r="265" spans="6:39" s="1" customFormat="1">
      <c r="F265" s="48"/>
      <c r="G265" s="4"/>
      <c r="AM265" s="4"/>
    </row>
    <row r="266" spans="6:39" s="1" customFormat="1">
      <c r="F266" s="48"/>
      <c r="G266" s="4"/>
      <c r="AM266" s="4"/>
    </row>
    <row r="267" spans="6:39" s="1" customFormat="1">
      <c r="F267" s="48"/>
      <c r="G267" s="4"/>
      <c r="AM267" s="4"/>
    </row>
    <row r="268" spans="6:39" s="1" customFormat="1">
      <c r="F268" s="48"/>
      <c r="G268" s="4"/>
      <c r="AM268" s="4"/>
    </row>
    <row r="269" spans="6:39" s="1" customFormat="1">
      <c r="F269" s="48"/>
      <c r="G269" s="4"/>
      <c r="AM269" s="4"/>
    </row>
    <row r="270" spans="6:39" s="1" customFormat="1">
      <c r="F270" s="48"/>
      <c r="G270" s="4"/>
      <c r="AM270" s="4"/>
    </row>
    <row r="271" spans="6:39" s="1" customFormat="1">
      <c r="F271" s="48"/>
      <c r="G271" s="4"/>
      <c r="AM271" s="4"/>
    </row>
    <row r="272" spans="6:39" s="1" customFormat="1">
      <c r="F272" s="48"/>
      <c r="G272" s="4"/>
      <c r="AM272" s="4"/>
    </row>
    <row r="273" spans="6:39" s="1" customFormat="1">
      <c r="F273" s="48"/>
      <c r="G273" s="4"/>
      <c r="AM273" s="4"/>
    </row>
    <row r="274" spans="6:39" s="1" customFormat="1">
      <c r="F274" s="48"/>
      <c r="G274" s="4"/>
      <c r="AM274" s="4"/>
    </row>
    <row r="275" spans="6:39" s="1" customFormat="1">
      <c r="F275" s="48"/>
      <c r="G275" s="4"/>
      <c r="AM275" s="4"/>
    </row>
    <row r="276" spans="6:39" s="1" customFormat="1">
      <c r="F276" s="48"/>
      <c r="G276" s="4"/>
      <c r="AM276" s="4"/>
    </row>
    <row r="277" spans="6:39" s="1" customFormat="1">
      <c r="F277" s="48"/>
      <c r="G277" s="4"/>
      <c r="AM277" s="4"/>
    </row>
    <row r="278" spans="6:39" s="1" customFormat="1">
      <c r="F278" s="48"/>
      <c r="G278" s="4"/>
      <c r="AM278" s="4"/>
    </row>
    <row r="279" spans="6:39" s="1" customFormat="1">
      <c r="F279" s="48"/>
      <c r="G279" s="4"/>
      <c r="AM279" s="4"/>
    </row>
    <row r="280" spans="6:39" s="1" customFormat="1">
      <c r="F280" s="48"/>
      <c r="G280" s="4"/>
      <c r="AM280" s="4"/>
    </row>
    <row r="281" spans="6:39" s="1" customFormat="1">
      <c r="F281" s="48"/>
      <c r="G281" s="4"/>
      <c r="AM281" s="4"/>
    </row>
    <row r="282" spans="6:39" s="1" customFormat="1">
      <c r="F282" s="48"/>
      <c r="G282" s="4"/>
      <c r="AM282" s="4"/>
    </row>
    <row r="283" spans="6:39" s="1" customFormat="1">
      <c r="F283" s="48"/>
      <c r="G283" s="4"/>
      <c r="AM283" s="4"/>
    </row>
    <row r="284" spans="6:39" s="1" customFormat="1">
      <c r="F284" s="48"/>
      <c r="G284" s="4"/>
      <c r="AM284" s="4"/>
    </row>
    <row r="285" spans="6:39" s="1" customFormat="1">
      <c r="F285" s="48"/>
      <c r="G285" s="4"/>
      <c r="AM285" s="4"/>
    </row>
    <row r="286" spans="6:39" s="1" customFormat="1">
      <c r="F286" s="48"/>
      <c r="G286" s="4"/>
      <c r="AM286" s="4"/>
    </row>
    <row r="287" spans="6:39" s="1" customFormat="1">
      <c r="F287" s="48"/>
      <c r="G287" s="4"/>
      <c r="AM287" s="4"/>
    </row>
    <row r="288" spans="6:39" s="1" customFormat="1">
      <c r="F288" s="48"/>
      <c r="G288" s="4"/>
      <c r="AM288" s="4"/>
    </row>
    <row r="289" spans="6:39" s="1" customFormat="1">
      <c r="F289" s="48"/>
      <c r="G289" s="4"/>
      <c r="AM289" s="4"/>
    </row>
    <row r="290" spans="6:39" s="1" customFormat="1">
      <c r="F290" s="48"/>
      <c r="G290" s="4"/>
      <c r="AM290" s="4"/>
    </row>
    <row r="291" spans="6:39" s="1" customFormat="1">
      <c r="F291" s="48"/>
      <c r="G291" s="4"/>
      <c r="AM291" s="4"/>
    </row>
    <row r="292" spans="6:39" s="1" customFormat="1">
      <c r="F292" s="48"/>
      <c r="G292" s="4"/>
      <c r="AM292" s="4"/>
    </row>
    <row r="293" spans="6:39" s="1" customFormat="1">
      <c r="F293" s="48"/>
      <c r="G293" s="4"/>
      <c r="AM293" s="4"/>
    </row>
    <row r="294" spans="6:39" s="1" customFormat="1">
      <c r="F294" s="48"/>
      <c r="G294" s="4"/>
      <c r="AM294" s="4"/>
    </row>
    <row r="295" spans="6:39" s="1" customFormat="1">
      <c r="F295" s="48"/>
      <c r="G295" s="4"/>
      <c r="AM295" s="4"/>
    </row>
    <row r="296" spans="6:39" s="1" customFormat="1">
      <c r="F296" s="48"/>
      <c r="G296" s="4"/>
      <c r="AM296" s="4"/>
    </row>
    <row r="297" spans="6:39" s="1" customFormat="1">
      <c r="F297" s="48"/>
      <c r="G297" s="4"/>
      <c r="AM297" s="4"/>
    </row>
    <row r="298" spans="6:39" s="1" customFormat="1">
      <c r="F298" s="48"/>
      <c r="G298" s="4"/>
      <c r="AM298" s="4"/>
    </row>
    <row r="299" spans="6:39" s="1" customFormat="1">
      <c r="F299" s="48"/>
      <c r="G299" s="4"/>
      <c r="AM299" s="4"/>
    </row>
    <row r="300" spans="6:39" s="1" customFormat="1">
      <c r="F300" s="48"/>
      <c r="G300" s="4"/>
      <c r="AM300" s="4"/>
    </row>
    <row r="301" spans="6:39" s="1" customFormat="1">
      <c r="F301" s="48"/>
      <c r="G301" s="4"/>
      <c r="AM301" s="4"/>
    </row>
    <row r="302" spans="6:39" s="1" customFormat="1">
      <c r="F302" s="48"/>
      <c r="G302" s="4"/>
      <c r="AM302" s="4"/>
    </row>
    <row r="303" spans="6:39" s="1" customFormat="1">
      <c r="F303" s="48"/>
      <c r="G303" s="4"/>
      <c r="AM303" s="4"/>
    </row>
    <row r="304" spans="6:39" s="1" customFormat="1">
      <c r="F304" s="48"/>
      <c r="G304" s="4"/>
      <c r="AM304" s="4"/>
    </row>
    <row r="305" spans="6:39" s="1" customFormat="1">
      <c r="F305" s="48"/>
      <c r="G305" s="4"/>
      <c r="AM305" s="4"/>
    </row>
    <row r="306" spans="6:39" s="1" customFormat="1">
      <c r="F306" s="48"/>
      <c r="G306" s="4"/>
      <c r="AM306" s="4"/>
    </row>
    <row r="307" spans="6:39" s="1" customFormat="1">
      <c r="F307" s="48"/>
      <c r="G307" s="4"/>
      <c r="AM307" s="4"/>
    </row>
    <row r="308" spans="6:39" s="1" customFormat="1">
      <c r="F308" s="48"/>
      <c r="G308" s="4"/>
      <c r="AM308" s="4"/>
    </row>
    <row r="309" spans="6:39" s="1" customFormat="1">
      <c r="F309" s="48"/>
      <c r="G309" s="4"/>
      <c r="AM309" s="4"/>
    </row>
    <row r="310" spans="6:39" s="1" customFormat="1">
      <c r="F310" s="48"/>
      <c r="G310" s="4"/>
      <c r="AM310" s="4"/>
    </row>
    <row r="311" spans="6:39" s="1" customFormat="1">
      <c r="F311" s="48"/>
      <c r="G311" s="4"/>
      <c r="AM311" s="4"/>
    </row>
    <row r="312" spans="6:39" s="1" customFormat="1">
      <c r="F312" s="48"/>
      <c r="G312" s="4"/>
      <c r="AM312" s="4"/>
    </row>
    <row r="313" spans="6:39" s="1" customFormat="1">
      <c r="F313" s="48"/>
      <c r="G313" s="4"/>
      <c r="AM313" s="4"/>
    </row>
    <row r="314" spans="6:39" s="1" customFormat="1">
      <c r="F314" s="48"/>
      <c r="G314" s="4"/>
      <c r="AM314" s="4"/>
    </row>
    <row r="315" spans="6:39" s="1" customFormat="1">
      <c r="F315" s="48"/>
      <c r="G315" s="4"/>
      <c r="AM315" s="4"/>
    </row>
    <row r="316" spans="6:39" s="1" customFormat="1">
      <c r="F316" s="48"/>
      <c r="G316" s="4"/>
      <c r="AM316" s="4"/>
    </row>
    <row r="317" spans="6:39" s="1" customFormat="1">
      <c r="F317" s="48"/>
      <c r="G317" s="4"/>
      <c r="AM317" s="4"/>
    </row>
    <row r="318" spans="6:39" s="1" customFormat="1">
      <c r="F318" s="48"/>
      <c r="G318" s="4"/>
      <c r="AM318" s="4"/>
    </row>
    <row r="319" spans="6:39" s="1" customFormat="1">
      <c r="F319" s="48"/>
      <c r="G319" s="4"/>
      <c r="AM319" s="4"/>
    </row>
    <row r="320" spans="6:39" s="1" customFormat="1">
      <c r="F320" s="48"/>
      <c r="G320" s="4"/>
      <c r="AM320" s="4"/>
    </row>
    <row r="321" spans="6:39" s="1" customFormat="1">
      <c r="F321" s="48"/>
      <c r="G321" s="4"/>
      <c r="AM321" s="4"/>
    </row>
    <row r="322" spans="6:39" s="1" customFormat="1">
      <c r="F322" s="48"/>
      <c r="G322" s="4"/>
      <c r="AM322" s="4"/>
    </row>
    <row r="323" spans="6:39" s="1" customFormat="1">
      <c r="F323" s="48"/>
      <c r="G323" s="4"/>
      <c r="AM323" s="4"/>
    </row>
    <row r="324" spans="6:39" s="1" customFormat="1">
      <c r="F324" s="48"/>
      <c r="G324" s="4"/>
      <c r="AM324" s="4"/>
    </row>
    <row r="325" spans="6:39" s="1" customFormat="1">
      <c r="F325" s="48"/>
      <c r="G325" s="4"/>
      <c r="AM325" s="4"/>
    </row>
    <row r="326" spans="6:39" s="1" customFormat="1">
      <c r="F326" s="48"/>
      <c r="G326" s="4"/>
      <c r="AM326" s="4"/>
    </row>
    <row r="327" spans="6:39" s="1" customFormat="1">
      <c r="F327" s="48"/>
      <c r="G327" s="4"/>
      <c r="AM327" s="4"/>
    </row>
    <row r="328" spans="6:39" s="1" customFormat="1">
      <c r="F328" s="48"/>
      <c r="G328" s="4"/>
      <c r="AM328" s="4"/>
    </row>
    <row r="329" spans="6:39" s="1" customFormat="1">
      <c r="F329" s="48"/>
      <c r="G329" s="4"/>
      <c r="AM329" s="4"/>
    </row>
    <row r="330" spans="6:39" s="1" customFormat="1">
      <c r="F330" s="48"/>
      <c r="G330" s="4"/>
      <c r="AM330" s="4"/>
    </row>
    <row r="331" spans="6:39" s="1" customFormat="1">
      <c r="F331" s="48"/>
      <c r="G331" s="4"/>
      <c r="AM331" s="4"/>
    </row>
    <row r="332" spans="6:39" s="1" customFormat="1">
      <c r="F332" s="48"/>
      <c r="G332" s="4"/>
      <c r="AM332" s="4"/>
    </row>
    <row r="333" spans="6:39" s="1" customFormat="1">
      <c r="F333" s="48"/>
      <c r="G333" s="4"/>
      <c r="AM333" s="4"/>
    </row>
    <row r="334" spans="6:39" s="1" customFormat="1">
      <c r="F334" s="48"/>
      <c r="G334" s="4"/>
      <c r="AM334" s="4"/>
    </row>
    <row r="335" spans="6:39" s="1" customFormat="1">
      <c r="F335" s="48"/>
      <c r="G335" s="4"/>
      <c r="AM335" s="4"/>
    </row>
    <row r="336" spans="6:39" s="1" customFormat="1">
      <c r="F336" s="48"/>
      <c r="G336" s="4"/>
      <c r="AM336" s="4"/>
    </row>
    <row r="337" spans="6:39" s="1" customFormat="1">
      <c r="F337" s="48"/>
      <c r="G337" s="4"/>
      <c r="AM337" s="4"/>
    </row>
    <row r="338" spans="6:39" s="1" customFormat="1">
      <c r="F338" s="48"/>
      <c r="G338" s="4"/>
      <c r="AM338" s="4"/>
    </row>
    <row r="339" spans="6:39" s="1" customFormat="1">
      <c r="F339" s="48"/>
      <c r="G339" s="4"/>
      <c r="AM339" s="4"/>
    </row>
    <row r="340" spans="6:39" s="1" customFormat="1">
      <c r="F340" s="48"/>
      <c r="G340" s="4"/>
      <c r="AM340" s="4"/>
    </row>
    <row r="341" spans="6:39" s="1" customFormat="1">
      <c r="F341" s="48"/>
      <c r="G341" s="4"/>
      <c r="AM341" s="4"/>
    </row>
    <row r="342" spans="6:39" s="1" customFormat="1">
      <c r="F342" s="48"/>
      <c r="G342" s="4"/>
      <c r="AM342" s="4"/>
    </row>
    <row r="343" spans="6:39" s="1" customFormat="1">
      <c r="F343" s="48"/>
      <c r="G343" s="4"/>
      <c r="AM343" s="4"/>
    </row>
    <row r="344" spans="6:39" s="1" customFormat="1">
      <c r="F344" s="48"/>
      <c r="G344" s="4"/>
      <c r="AM344" s="4"/>
    </row>
    <row r="345" spans="6:39" s="1" customFormat="1">
      <c r="F345" s="48"/>
      <c r="G345" s="4"/>
      <c r="AM345" s="4"/>
    </row>
    <row r="346" spans="6:39" s="1" customFormat="1">
      <c r="F346" s="48"/>
      <c r="G346" s="4"/>
      <c r="AM346" s="4"/>
    </row>
    <row r="347" spans="6:39" s="1" customFormat="1">
      <c r="F347" s="48"/>
      <c r="G347" s="4"/>
      <c r="AM347" s="4"/>
    </row>
    <row r="348" spans="6:39" s="1" customFormat="1">
      <c r="F348" s="48"/>
      <c r="G348" s="4"/>
      <c r="AM348" s="4"/>
    </row>
    <row r="349" spans="6:39" s="1" customFormat="1">
      <c r="F349" s="48"/>
      <c r="G349" s="4"/>
      <c r="AM349" s="4"/>
    </row>
    <row r="350" spans="6:39" s="1" customFormat="1">
      <c r="F350" s="48"/>
      <c r="G350" s="4"/>
      <c r="AM350" s="4"/>
    </row>
    <row r="351" spans="6:39" s="1" customFormat="1">
      <c r="F351" s="48"/>
      <c r="G351" s="4"/>
      <c r="AM351" s="4"/>
    </row>
    <row r="352" spans="6:39" s="1" customFormat="1">
      <c r="F352" s="48"/>
      <c r="G352" s="4"/>
      <c r="AM352" s="4"/>
    </row>
    <row r="353" spans="6:39" s="1" customFormat="1">
      <c r="F353" s="48"/>
      <c r="G353" s="4"/>
      <c r="AM353" s="4"/>
    </row>
    <row r="354" spans="6:39" s="1" customFormat="1">
      <c r="F354" s="48"/>
      <c r="G354" s="4"/>
      <c r="AM354" s="4"/>
    </row>
    <row r="355" spans="6:39" s="1" customFormat="1">
      <c r="F355" s="48"/>
      <c r="G355" s="4"/>
      <c r="AM355" s="4"/>
    </row>
    <row r="356" spans="6:39" s="1" customFormat="1">
      <c r="F356" s="48"/>
      <c r="G356" s="4"/>
      <c r="AM356" s="4"/>
    </row>
    <row r="357" spans="6:39" s="1" customFormat="1">
      <c r="F357" s="48"/>
      <c r="G357" s="4"/>
      <c r="AM357" s="4"/>
    </row>
    <row r="358" spans="6:39" s="1" customFormat="1">
      <c r="F358" s="48"/>
      <c r="G358" s="4"/>
      <c r="AM358" s="4"/>
    </row>
    <row r="359" spans="6:39" s="1" customFormat="1">
      <c r="F359" s="48"/>
      <c r="G359" s="4"/>
      <c r="AM359" s="4"/>
    </row>
    <row r="360" spans="6:39" s="1" customFormat="1">
      <c r="F360" s="48"/>
      <c r="G360" s="4"/>
      <c r="AM360" s="4"/>
    </row>
    <row r="361" spans="6:39" s="1" customFormat="1">
      <c r="F361" s="48"/>
      <c r="G361" s="4"/>
      <c r="AM361" s="4"/>
    </row>
    <row r="362" spans="6:39" s="1" customFormat="1">
      <c r="F362" s="48"/>
      <c r="G362" s="4"/>
      <c r="AM362" s="4"/>
    </row>
    <row r="363" spans="6:39" s="1" customFormat="1">
      <c r="F363" s="48"/>
      <c r="G363" s="4"/>
      <c r="AM363" s="4"/>
    </row>
    <row r="364" spans="6:39" s="1" customFormat="1">
      <c r="F364" s="48"/>
      <c r="G364" s="4"/>
      <c r="AM364" s="4"/>
    </row>
    <row r="365" spans="6:39" s="1" customFormat="1">
      <c r="F365" s="48"/>
      <c r="G365" s="4"/>
      <c r="AM365" s="4"/>
    </row>
    <row r="366" spans="6:39" s="1" customFormat="1">
      <c r="F366" s="48"/>
      <c r="G366" s="4"/>
      <c r="AM366" s="4"/>
    </row>
    <row r="367" spans="6:39" s="1" customFormat="1">
      <c r="F367" s="48"/>
      <c r="G367" s="4"/>
      <c r="AM367" s="4"/>
    </row>
    <row r="368" spans="6:39" s="1" customFormat="1">
      <c r="F368" s="48"/>
      <c r="G368" s="4"/>
      <c r="AM368" s="4"/>
    </row>
    <row r="369" spans="6:39" s="1" customFormat="1">
      <c r="F369" s="48"/>
      <c r="G369" s="4"/>
      <c r="AM369" s="4"/>
    </row>
    <row r="370" spans="6:39" s="1" customFormat="1">
      <c r="F370" s="48"/>
      <c r="G370" s="4"/>
      <c r="AM370" s="4"/>
    </row>
    <row r="371" spans="6:39" s="1" customFormat="1">
      <c r="F371" s="48"/>
      <c r="G371" s="4"/>
      <c r="AM371" s="4"/>
    </row>
    <row r="372" spans="6:39" s="1" customFormat="1">
      <c r="F372" s="48"/>
      <c r="G372" s="4"/>
      <c r="AM372" s="4"/>
    </row>
    <row r="373" spans="6:39" s="1" customFormat="1">
      <c r="F373" s="48"/>
      <c r="G373" s="4"/>
      <c r="AM373" s="4"/>
    </row>
  </sheetData>
  <mergeCells count="48">
    <mergeCell ref="D44:E44"/>
    <mergeCell ref="K31:Y32"/>
    <mergeCell ref="AO15:AO16"/>
    <mergeCell ref="C2:AO3"/>
    <mergeCell ref="E8:E9"/>
    <mergeCell ref="D8:D9"/>
    <mergeCell ref="C8:C13"/>
    <mergeCell ref="C5:C6"/>
    <mergeCell ref="D5:D6"/>
    <mergeCell ref="E5:E6"/>
    <mergeCell ref="F5:F6"/>
    <mergeCell ref="AN5:AN6"/>
    <mergeCell ref="AO5:AO6"/>
    <mergeCell ref="AO8:AO9"/>
    <mergeCell ref="D11:D13"/>
    <mergeCell ref="AO11:AO13"/>
    <mergeCell ref="E11:E13"/>
    <mergeCell ref="C37:C38"/>
    <mergeCell ref="E37:E38"/>
    <mergeCell ref="AO37:AO38"/>
    <mergeCell ref="D37:D38"/>
    <mergeCell ref="D31:D32"/>
    <mergeCell ref="C31:C35"/>
    <mergeCell ref="D34:D35"/>
    <mergeCell ref="E34:E35"/>
    <mergeCell ref="AO34:AO35"/>
    <mergeCell ref="AO31:AO32"/>
    <mergeCell ref="E31:E32"/>
    <mergeCell ref="C20:C21"/>
    <mergeCell ref="D20:D21"/>
    <mergeCell ref="E20:E21"/>
    <mergeCell ref="C26:C27"/>
    <mergeCell ref="C23:C24"/>
    <mergeCell ref="D23:D24"/>
    <mergeCell ref="E23:E24"/>
    <mergeCell ref="D15:D16"/>
    <mergeCell ref="E15:E16"/>
    <mergeCell ref="D17:D19"/>
    <mergeCell ref="C15:C19"/>
    <mergeCell ref="E17:E19"/>
    <mergeCell ref="F18:F19"/>
    <mergeCell ref="AO17:AO18"/>
    <mergeCell ref="E26:E27"/>
    <mergeCell ref="D26:D27"/>
    <mergeCell ref="AN20:AN21"/>
    <mergeCell ref="AO20:AO21"/>
    <mergeCell ref="AO26:AO27"/>
    <mergeCell ref="AO23:AO24"/>
  </mergeCells>
  <printOptions horizontalCentered="1"/>
  <pageMargins left="3.7037037037037035E-2" right="0.1037037037037037" top="0.38518518518518519" bottom="0.59432870370370372" header="0.31496062992125984" footer="0.31496062992125984"/>
  <pageSetup paperSize="9" scale="62" orientation="landscape" horizontalDpi="4294967294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X468"/>
  <sheetViews>
    <sheetView topLeftCell="B1" workbookViewId="0">
      <selection activeCell="C47" sqref="C47"/>
    </sheetView>
  </sheetViews>
  <sheetFormatPr defaultRowHeight="15"/>
  <cols>
    <col min="1" max="1" width="1.7109375" style="1" customWidth="1"/>
    <col min="2" max="2" width="1" style="1" customWidth="1"/>
    <col min="3" max="3" width="17.5703125" customWidth="1"/>
    <col min="4" max="4" width="34.28515625" customWidth="1"/>
    <col min="5" max="5" width="12" customWidth="1"/>
    <col min="6" max="6" width="13.85546875" customWidth="1"/>
    <col min="7" max="7" width="0.7109375" customWidth="1"/>
    <col min="8" max="8" width="4" bestFit="1" customWidth="1"/>
    <col min="9" max="9" width="4.42578125" customWidth="1"/>
    <col min="10" max="10" width="4.28515625" customWidth="1"/>
    <col min="11" max="11" width="4.42578125" customWidth="1"/>
    <col min="12" max="12" width="4" customWidth="1"/>
    <col min="13" max="13" width="6.28515625" bestFit="1" customWidth="1"/>
    <col min="14" max="14" width="4.28515625" customWidth="1"/>
    <col min="15" max="15" width="4" bestFit="1" customWidth="1"/>
    <col min="16" max="16" width="4.5703125" customWidth="1"/>
    <col min="17" max="17" width="4.85546875" bestFit="1" customWidth="1"/>
    <col min="18" max="18" width="4.5703125" customWidth="1"/>
    <col min="19" max="19" width="6.28515625" bestFit="1" customWidth="1"/>
    <col min="20" max="20" width="4.28515625" customWidth="1"/>
    <col min="21" max="21" width="6.28515625" bestFit="1" customWidth="1"/>
    <col min="22" max="22" width="4.28515625" customWidth="1"/>
    <col min="23" max="23" width="4.85546875" customWidth="1"/>
    <col min="24" max="24" width="4" customWidth="1"/>
    <col min="25" max="25" width="4.42578125" customWidth="1"/>
    <col min="26" max="26" width="3.7109375" customWidth="1"/>
    <col min="27" max="27" width="6.28515625" bestFit="1" customWidth="1"/>
    <col min="28" max="28" width="4.85546875" bestFit="1" customWidth="1"/>
    <col min="29" max="29" width="4.28515625" customWidth="1"/>
    <col min="30" max="30" width="4.42578125" customWidth="1"/>
    <col min="31" max="31" width="3.85546875" customWidth="1"/>
    <col min="32" max="32" width="4.5703125" customWidth="1"/>
    <col min="33" max="33" width="4" customWidth="1"/>
    <col min="34" max="38" width="4.42578125" customWidth="1"/>
    <col min="39" max="39" width="0.5703125" style="4" customWidth="1"/>
    <col min="40" max="40" width="10.140625" customWidth="1"/>
    <col min="41" max="41" width="12.140625" customWidth="1"/>
    <col min="42" max="76" width="9.140625" style="1"/>
  </cols>
  <sheetData>
    <row r="1" spans="1:76" s="1" customFormat="1" ht="65.25" customHeight="1">
      <c r="AM1" s="4"/>
    </row>
    <row r="2" spans="1:76" ht="15.75" customHeight="1">
      <c r="C2" s="241" t="s">
        <v>156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</row>
    <row r="3" spans="1:76"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</row>
    <row r="4" spans="1:76" ht="4.5" customHeight="1">
      <c r="C4" s="9"/>
      <c r="D4" s="10"/>
      <c r="E4" s="10"/>
      <c r="F4" s="4"/>
      <c r="G4" s="4"/>
      <c r="H4" s="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"/>
      <c r="AL4" s="4"/>
      <c r="AN4" s="4"/>
      <c r="AO4" s="7"/>
    </row>
    <row r="5" spans="1:76">
      <c r="C5" s="235" t="s">
        <v>0</v>
      </c>
      <c r="D5" s="235" t="s">
        <v>1</v>
      </c>
      <c r="E5" s="235" t="s">
        <v>2</v>
      </c>
      <c r="F5" s="235" t="s">
        <v>3</v>
      </c>
      <c r="G5" s="30"/>
      <c r="H5" s="63">
        <v>1</v>
      </c>
      <c r="I5" s="79">
        <v>2</v>
      </c>
      <c r="J5" s="79">
        <v>3</v>
      </c>
      <c r="K5" s="79">
        <v>4</v>
      </c>
      <c r="L5" s="79">
        <v>5</v>
      </c>
      <c r="M5" s="79">
        <v>6</v>
      </c>
      <c r="N5" s="79">
        <v>7</v>
      </c>
      <c r="O5" s="79">
        <v>8</v>
      </c>
      <c r="P5" s="79">
        <v>9</v>
      </c>
      <c r="Q5" s="79">
        <v>10</v>
      </c>
      <c r="R5" s="79">
        <v>11</v>
      </c>
      <c r="S5" s="79">
        <v>12</v>
      </c>
      <c r="T5" s="79">
        <v>13</v>
      </c>
      <c r="U5" s="85">
        <v>14</v>
      </c>
      <c r="V5" s="79">
        <v>15</v>
      </c>
      <c r="W5" s="79">
        <v>16</v>
      </c>
      <c r="X5" s="79">
        <v>17</v>
      </c>
      <c r="Y5" s="79">
        <v>18</v>
      </c>
      <c r="Z5" s="79">
        <v>19</v>
      </c>
      <c r="AA5" s="79">
        <v>20</v>
      </c>
      <c r="AB5" s="85">
        <v>21</v>
      </c>
      <c r="AC5" s="79">
        <v>22</v>
      </c>
      <c r="AD5" s="79">
        <v>23</v>
      </c>
      <c r="AE5" s="79">
        <v>24</v>
      </c>
      <c r="AF5" s="79">
        <v>25</v>
      </c>
      <c r="AG5" s="79">
        <v>26</v>
      </c>
      <c r="AH5" s="79">
        <v>27</v>
      </c>
      <c r="AI5" s="79">
        <v>28</v>
      </c>
      <c r="AJ5" s="79">
        <v>29</v>
      </c>
      <c r="AK5" s="79">
        <v>30</v>
      </c>
      <c r="AL5" s="97">
        <v>31</v>
      </c>
      <c r="AM5" s="29"/>
      <c r="AN5" s="242" t="s">
        <v>14</v>
      </c>
      <c r="AO5" s="236" t="s">
        <v>15</v>
      </c>
    </row>
    <row r="6" spans="1:76">
      <c r="C6" s="235"/>
      <c r="D6" s="235"/>
      <c r="E6" s="235"/>
      <c r="F6" s="235"/>
      <c r="G6" s="29"/>
      <c r="H6" s="116" t="s">
        <v>12</v>
      </c>
      <c r="I6" s="116" t="s">
        <v>151</v>
      </c>
      <c r="J6" s="116" t="s">
        <v>13</v>
      </c>
      <c r="K6" s="116" t="s">
        <v>8</v>
      </c>
      <c r="L6" s="116" t="s">
        <v>9</v>
      </c>
      <c r="M6" s="116" t="s">
        <v>10</v>
      </c>
      <c r="N6" s="116" t="s">
        <v>11</v>
      </c>
      <c r="O6" s="116" t="s">
        <v>12</v>
      </c>
      <c r="P6" s="116" t="s">
        <v>151</v>
      </c>
      <c r="Q6" s="116" t="s">
        <v>13</v>
      </c>
      <c r="R6" s="116" t="s">
        <v>8</v>
      </c>
      <c r="S6" s="116" t="s">
        <v>9</v>
      </c>
      <c r="T6" s="116" t="s">
        <v>10</v>
      </c>
      <c r="U6" s="116" t="s">
        <v>11</v>
      </c>
      <c r="V6" s="116" t="s">
        <v>12</v>
      </c>
      <c r="W6" s="116" t="s">
        <v>151</v>
      </c>
      <c r="X6" s="116" t="s">
        <v>13</v>
      </c>
      <c r="Y6" s="116" t="s">
        <v>8</v>
      </c>
      <c r="Z6" s="116" t="s">
        <v>9</v>
      </c>
      <c r="AA6" s="116" t="s">
        <v>10</v>
      </c>
      <c r="AB6" s="116" t="s">
        <v>11</v>
      </c>
      <c r="AC6" s="116" t="s">
        <v>12</v>
      </c>
      <c r="AD6" s="116" t="s">
        <v>151</v>
      </c>
      <c r="AE6" s="116" t="s">
        <v>13</v>
      </c>
      <c r="AF6" s="116" t="s">
        <v>8</v>
      </c>
      <c r="AG6" s="116" t="s">
        <v>9</v>
      </c>
      <c r="AH6" s="116" t="s">
        <v>10</v>
      </c>
      <c r="AI6" s="116" t="s">
        <v>11</v>
      </c>
      <c r="AJ6" s="116" t="s">
        <v>12</v>
      </c>
      <c r="AK6" s="116" t="s">
        <v>151</v>
      </c>
      <c r="AL6" s="116" t="s">
        <v>13</v>
      </c>
      <c r="AM6" s="29"/>
      <c r="AN6" s="242"/>
      <c r="AO6" s="236"/>
    </row>
    <row r="7" spans="1:76" s="1" customFormat="1" ht="3.75" customHeight="1">
      <c r="C7" s="1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19"/>
      <c r="AO7" s="19"/>
    </row>
    <row r="8" spans="1:76" s="1" customFormat="1" ht="12.75" customHeight="1">
      <c r="C8" s="247" t="s">
        <v>26</v>
      </c>
      <c r="D8" s="247" t="s">
        <v>27</v>
      </c>
      <c r="E8" s="201" t="s">
        <v>28</v>
      </c>
      <c r="F8" s="26" t="s">
        <v>130</v>
      </c>
      <c r="G8" s="5"/>
      <c r="H8" s="132"/>
      <c r="I8" s="123"/>
      <c r="J8" s="123"/>
      <c r="K8" s="132"/>
      <c r="L8" s="132">
        <v>17</v>
      </c>
      <c r="M8" s="132"/>
      <c r="N8" s="129"/>
      <c r="O8" s="166"/>
      <c r="P8" s="123"/>
      <c r="Q8" s="123"/>
      <c r="R8" s="132"/>
      <c r="S8" s="132">
        <v>17</v>
      </c>
      <c r="T8" s="132"/>
      <c r="U8" s="132"/>
      <c r="V8" s="132"/>
      <c r="W8" s="123"/>
      <c r="X8" s="123"/>
      <c r="Y8" s="132"/>
      <c r="Z8" s="132">
        <v>17</v>
      </c>
      <c r="AA8" s="132"/>
      <c r="AB8" s="132"/>
      <c r="AC8" s="132"/>
      <c r="AD8" s="123"/>
      <c r="AE8" s="123"/>
      <c r="AF8" s="166"/>
      <c r="AG8" s="128">
        <v>17</v>
      </c>
      <c r="AH8" s="132"/>
      <c r="AI8" s="132"/>
      <c r="AJ8" s="132"/>
      <c r="AK8" s="123"/>
      <c r="AL8" s="123"/>
      <c r="AM8" s="140"/>
      <c r="AN8" s="117">
        <f>SUM(H8:AL8)</f>
        <v>68</v>
      </c>
      <c r="AO8" s="198">
        <f>SUM(AN8:AN10)</f>
        <v>187</v>
      </c>
    </row>
    <row r="9" spans="1:76" s="1" customFormat="1" ht="12.75" customHeight="1">
      <c r="C9" s="247"/>
      <c r="D9" s="247"/>
      <c r="E9" s="201"/>
      <c r="F9" s="138" t="s">
        <v>147</v>
      </c>
      <c r="G9" s="5"/>
      <c r="H9" s="133"/>
      <c r="I9" s="124"/>
      <c r="J9" s="124"/>
      <c r="K9" s="132">
        <v>17</v>
      </c>
      <c r="L9" s="132"/>
      <c r="M9" s="132"/>
      <c r="N9" s="136"/>
      <c r="O9" s="167"/>
      <c r="P9" s="124"/>
      <c r="Q9" s="124"/>
      <c r="R9" s="132">
        <v>17</v>
      </c>
      <c r="S9" s="132"/>
      <c r="T9" s="132"/>
      <c r="U9" s="133"/>
      <c r="V9" s="133"/>
      <c r="W9" s="124"/>
      <c r="X9" s="124"/>
      <c r="Y9" s="132">
        <v>17</v>
      </c>
      <c r="Z9" s="132"/>
      <c r="AA9" s="132"/>
      <c r="AB9" s="133"/>
      <c r="AC9" s="133"/>
      <c r="AD9" s="124"/>
      <c r="AE9" s="124"/>
      <c r="AF9" s="167"/>
      <c r="AG9" s="128"/>
      <c r="AH9" s="132"/>
      <c r="AI9" s="133"/>
      <c r="AJ9" s="133"/>
      <c r="AK9" s="124"/>
      <c r="AL9" s="124"/>
      <c r="AM9" s="140"/>
      <c r="AN9" s="117">
        <f>SUM(H9:AL9)</f>
        <v>51</v>
      </c>
      <c r="AO9" s="198"/>
    </row>
    <row r="10" spans="1:76" ht="15.75" customHeight="1">
      <c r="C10" s="247"/>
      <c r="D10" s="247"/>
      <c r="E10" s="201"/>
      <c r="F10" s="38" t="s">
        <v>142</v>
      </c>
      <c r="H10" s="132"/>
      <c r="I10" s="124"/>
      <c r="J10" s="124"/>
      <c r="K10" s="132"/>
      <c r="L10" s="132"/>
      <c r="M10" s="132">
        <v>17</v>
      </c>
      <c r="N10" s="129"/>
      <c r="O10" s="167"/>
      <c r="P10" s="124"/>
      <c r="Q10" s="124"/>
      <c r="R10" s="132"/>
      <c r="S10" s="132"/>
      <c r="T10" s="132">
        <v>17</v>
      </c>
      <c r="U10" s="132"/>
      <c r="V10" s="132"/>
      <c r="W10" s="124"/>
      <c r="X10" s="124"/>
      <c r="Y10" s="132"/>
      <c r="Z10" s="132"/>
      <c r="AA10" s="132">
        <v>17</v>
      </c>
      <c r="AB10" s="132"/>
      <c r="AC10" s="132"/>
      <c r="AD10" s="124"/>
      <c r="AE10" s="124"/>
      <c r="AF10" s="167"/>
      <c r="AG10" s="128"/>
      <c r="AH10" s="132">
        <v>17</v>
      </c>
      <c r="AI10" s="132"/>
      <c r="AJ10" s="132"/>
      <c r="AK10" s="124"/>
      <c r="AL10" s="124"/>
      <c r="AM10" s="140"/>
      <c r="AN10" s="122">
        <f>SUM(H10:J10,M10:Q10,T10:X10,AA10:AE10,AH10:AL10)</f>
        <v>68</v>
      </c>
      <c r="AO10" s="198"/>
    </row>
    <row r="11" spans="1:76" s="12" customFormat="1" ht="4.5" customHeight="1">
      <c r="A11" s="4"/>
      <c r="B11" s="4"/>
      <c r="C11" s="247"/>
      <c r="D11" s="42"/>
      <c r="E11" s="43"/>
      <c r="F11" s="40"/>
      <c r="H11" s="140"/>
      <c r="I11" s="124"/>
      <c r="J11" s="124"/>
      <c r="K11" s="140"/>
      <c r="L11" s="140"/>
      <c r="M11" s="140"/>
      <c r="N11" s="140"/>
      <c r="O11" s="167"/>
      <c r="P11" s="124"/>
      <c r="Q11" s="124"/>
      <c r="R11" s="140"/>
      <c r="S11" s="140"/>
      <c r="T11" s="140"/>
      <c r="U11" s="140"/>
      <c r="V11" s="140"/>
      <c r="W11" s="124"/>
      <c r="X11" s="124"/>
      <c r="Y11" s="140"/>
      <c r="Z11" s="140"/>
      <c r="AA11" s="140"/>
      <c r="AB11" s="140"/>
      <c r="AC11" s="140"/>
      <c r="AD11" s="124"/>
      <c r="AE11" s="124"/>
      <c r="AF11" s="167"/>
      <c r="AG11" s="140"/>
      <c r="AH11" s="140"/>
      <c r="AI11" s="140"/>
      <c r="AJ11" s="140"/>
      <c r="AK11" s="124"/>
      <c r="AL11" s="124"/>
      <c r="AM11" s="140"/>
      <c r="AN11" s="162"/>
      <c r="AO11" s="15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1:76" ht="15" customHeight="1">
      <c r="C12" s="247"/>
      <c r="D12" s="247" t="s">
        <v>42</v>
      </c>
      <c r="E12" s="201"/>
      <c r="F12" s="38" t="s">
        <v>143</v>
      </c>
      <c r="H12" s="132"/>
      <c r="I12" s="124"/>
      <c r="J12" s="124"/>
      <c r="K12" s="132">
        <v>17</v>
      </c>
      <c r="L12" s="132"/>
      <c r="M12" s="132">
        <v>17</v>
      </c>
      <c r="N12" s="129"/>
      <c r="O12" s="167"/>
      <c r="P12" s="124"/>
      <c r="Q12" s="124"/>
      <c r="R12" s="132">
        <v>17</v>
      </c>
      <c r="S12" s="132"/>
      <c r="T12" s="132">
        <v>17</v>
      </c>
      <c r="U12" s="132"/>
      <c r="V12" s="132"/>
      <c r="W12" s="124"/>
      <c r="X12" s="124"/>
      <c r="Y12" s="132">
        <v>17</v>
      </c>
      <c r="Z12" s="132"/>
      <c r="AA12" s="132">
        <v>17</v>
      </c>
      <c r="AB12" s="132"/>
      <c r="AC12" s="132"/>
      <c r="AD12" s="124"/>
      <c r="AE12" s="124"/>
      <c r="AF12" s="167"/>
      <c r="AG12" s="128"/>
      <c r="AH12" s="132">
        <v>17</v>
      </c>
      <c r="AI12" s="132"/>
      <c r="AJ12" s="132"/>
      <c r="AK12" s="124"/>
      <c r="AL12" s="124"/>
      <c r="AM12" s="140"/>
      <c r="AN12" s="122">
        <f>SUM(H12:AM12)</f>
        <v>119</v>
      </c>
      <c r="AO12" s="198">
        <f>SUM(AN12:AN13)</f>
        <v>187</v>
      </c>
    </row>
    <row r="13" spans="1:76" ht="12.75" customHeight="1">
      <c r="C13" s="247"/>
      <c r="D13" s="247"/>
      <c r="E13" s="201"/>
      <c r="F13" s="144" t="s">
        <v>122</v>
      </c>
      <c r="H13" s="134"/>
      <c r="I13" s="124"/>
      <c r="J13" s="124"/>
      <c r="K13" s="132"/>
      <c r="L13" s="132"/>
      <c r="M13" s="132">
        <v>17</v>
      </c>
      <c r="N13" s="137"/>
      <c r="O13" s="167"/>
      <c r="P13" s="124"/>
      <c r="Q13" s="124"/>
      <c r="R13" s="132"/>
      <c r="S13" s="132"/>
      <c r="T13" s="132">
        <v>17</v>
      </c>
      <c r="U13" s="134"/>
      <c r="V13" s="134"/>
      <c r="W13" s="124"/>
      <c r="X13" s="124"/>
      <c r="Y13" s="132"/>
      <c r="Z13" s="132"/>
      <c r="AA13" s="132">
        <v>17</v>
      </c>
      <c r="AB13" s="134"/>
      <c r="AC13" s="134"/>
      <c r="AD13" s="124"/>
      <c r="AE13" s="124"/>
      <c r="AF13" s="167"/>
      <c r="AG13" s="128"/>
      <c r="AH13" s="132">
        <v>17</v>
      </c>
      <c r="AI13" s="134"/>
      <c r="AJ13" s="134"/>
      <c r="AK13" s="124"/>
      <c r="AL13" s="124"/>
      <c r="AM13" s="140"/>
      <c r="AN13" s="115">
        <f>SUM(H13:AL13)</f>
        <v>68</v>
      </c>
      <c r="AO13" s="198"/>
    </row>
    <row r="14" spans="1:76" ht="8.25" customHeight="1">
      <c r="C14" s="33"/>
      <c r="D14" s="33"/>
      <c r="E14" s="35"/>
      <c r="F14" s="39"/>
      <c r="G14" s="1"/>
      <c r="H14" s="140"/>
      <c r="I14" s="124"/>
      <c r="J14" s="124"/>
      <c r="K14" s="140"/>
      <c r="L14" s="140"/>
      <c r="M14" s="140"/>
      <c r="N14" s="140"/>
      <c r="O14" s="167"/>
      <c r="P14" s="124"/>
      <c r="Q14" s="124"/>
      <c r="R14" s="140"/>
      <c r="S14" s="140"/>
      <c r="T14" s="140"/>
      <c r="U14" s="140"/>
      <c r="V14" s="140"/>
      <c r="W14" s="124"/>
      <c r="X14" s="124"/>
      <c r="Y14" s="140"/>
      <c r="Z14" s="140"/>
      <c r="AA14" s="140"/>
      <c r="AB14" s="140"/>
      <c r="AC14" s="140"/>
      <c r="AD14" s="124"/>
      <c r="AE14" s="124"/>
      <c r="AF14" s="167"/>
      <c r="AG14" s="140"/>
      <c r="AH14" s="140"/>
      <c r="AI14" s="140"/>
      <c r="AJ14" s="140"/>
      <c r="AK14" s="124"/>
      <c r="AL14" s="124"/>
      <c r="AM14" s="140"/>
      <c r="AN14" s="140"/>
      <c r="AO14" s="140"/>
    </row>
    <row r="15" spans="1:76" ht="14.25" customHeight="1">
      <c r="C15" s="247" t="s">
        <v>37</v>
      </c>
      <c r="D15" s="247" t="s">
        <v>38</v>
      </c>
      <c r="E15" s="249" t="s">
        <v>82</v>
      </c>
      <c r="F15" s="26" t="s">
        <v>130</v>
      </c>
      <c r="G15" s="1"/>
      <c r="H15" s="132"/>
      <c r="I15" s="124"/>
      <c r="J15" s="124"/>
      <c r="K15" s="128"/>
      <c r="L15" s="132">
        <v>12</v>
      </c>
      <c r="M15" s="132"/>
      <c r="N15" s="129"/>
      <c r="O15" s="167"/>
      <c r="P15" s="124"/>
      <c r="Q15" s="124"/>
      <c r="R15" s="128"/>
      <c r="S15" s="132">
        <v>12</v>
      </c>
      <c r="T15" s="132"/>
      <c r="U15" s="132"/>
      <c r="V15" s="132"/>
      <c r="W15" s="124"/>
      <c r="X15" s="124"/>
      <c r="Y15" s="128"/>
      <c r="Z15" s="132">
        <v>12</v>
      </c>
      <c r="AA15" s="132"/>
      <c r="AB15" s="132"/>
      <c r="AC15" s="132"/>
      <c r="AD15" s="124"/>
      <c r="AE15" s="124"/>
      <c r="AF15" s="167"/>
      <c r="AG15" s="128">
        <v>12</v>
      </c>
      <c r="AH15" s="132"/>
      <c r="AI15" s="132"/>
      <c r="AJ15" s="132"/>
      <c r="AK15" s="124"/>
      <c r="AL15" s="124"/>
      <c r="AM15" s="140"/>
      <c r="AN15" s="120">
        <f>SUM(H15:AL15)</f>
        <v>48</v>
      </c>
      <c r="AO15" s="198">
        <f>SUM(AN15:AN17)</f>
        <v>144</v>
      </c>
    </row>
    <row r="16" spans="1:76" ht="14.25" customHeight="1">
      <c r="C16" s="247"/>
      <c r="D16" s="248"/>
      <c r="E16" s="249"/>
      <c r="F16" s="26" t="s">
        <v>131</v>
      </c>
      <c r="G16" s="1"/>
      <c r="H16" s="132"/>
      <c r="I16" s="124"/>
      <c r="J16" s="124"/>
      <c r="K16" s="128"/>
      <c r="L16" s="132"/>
      <c r="M16" s="132">
        <v>12</v>
      </c>
      <c r="N16" s="129"/>
      <c r="O16" s="167"/>
      <c r="P16" s="124"/>
      <c r="Q16" s="124"/>
      <c r="R16" s="128"/>
      <c r="S16" s="132"/>
      <c r="T16" s="132">
        <v>12</v>
      </c>
      <c r="U16" s="132"/>
      <c r="V16" s="132"/>
      <c r="W16" s="124"/>
      <c r="X16" s="124"/>
      <c r="Y16" s="128"/>
      <c r="Z16" s="132"/>
      <c r="AA16" s="132">
        <v>12</v>
      </c>
      <c r="AB16" s="132"/>
      <c r="AC16" s="132"/>
      <c r="AD16" s="124"/>
      <c r="AE16" s="124"/>
      <c r="AF16" s="167"/>
      <c r="AG16" s="128"/>
      <c r="AH16" s="132">
        <v>12</v>
      </c>
      <c r="AI16" s="132"/>
      <c r="AJ16" s="132"/>
      <c r="AK16" s="124"/>
      <c r="AL16" s="124"/>
      <c r="AM16" s="140"/>
      <c r="AN16" s="118">
        <f>SUM(H16:AL16)</f>
        <v>48</v>
      </c>
      <c r="AO16" s="198"/>
    </row>
    <row r="17" spans="1:76" ht="15" customHeight="1">
      <c r="C17" s="247"/>
      <c r="D17" s="248"/>
      <c r="E17" s="249"/>
      <c r="F17" s="55" t="s">
        <v>129</v>
      </c>
      <c r="G17" s="5"/>
      <c r="H17" s="132"/>
      <c r="I17" s="124"/>
      <c r="J17" s="124"/>
      <c r="K17" s="132"/>
      <c r="L17" s="132"/>
      <c r="M17" s="132"/>
      <c r="N17" s="129">
        <v>12</v>
      </c>
      <c r="O17" s="167"/>
      <c r="P17" s="124"/>
      <c r="Q17" s="124"/>
      <c r="R17" s="132"/>
      <c r="S17" s="132"/>
      <c r="T17" s="132"/>
      <c r="U17" s="132">
        <v>12</v>
      </c>
      <c r="V17" s="132"/>
      <c r="W17" s="124"/>
      <c r="X17" s="124"/>
      <c r="Y17" s="132"/>
      <c r="Z17" s="132"/>
      <c r="AA17" s="132"/>
      <c r="AB17" s="132">
        <v>12</v>
      </c>
      <c r="AC17" s="132"/>
      <c r="AD17" s="124"/>
      <c r="AE17" s="124"/>
      <c r="AF17" s="167"/>
      <c r="AG17" s="128"/>
      <c r="AH17" s="132"/>
      <c r="AI17" s="132">
        <v>12</v>
      </c>
      <c r="AJ17" s="132"/>
      <c r="AK17" s="124"/>
      <c r="AL17" s="124"/>
      <c r="AM17" s="140"/>
      <c r="AN17" s="120">
        <f>SUM(AN16)</f>
        <v>48</v>
      </c>
      <c r="AO17" s="198"/>
    </row>
    <row r="18" spans="1:76" s="12" customFormat="1" ht="5.25" customHeight="1">
      <c r="A18" s="4"/>
      <c r="B18" s="4"/>
      <c r="C18" s="247"/>
      <c r="D18" s="42"/>
      <c r="E18" s="43"/>
      <c r="F18" s="40"/>
      <c r="H18" s="127"/>
      <c r="I18" s="124"/>
      <c r="J18" s="124"/>
      <c r="K18" s="140"/>
      <c r="L18" s="140"/>
      <c r="M18" s="140"/>
      <c r="N18" s="127"/>
      <c r="O18" s="167"/>
      <c r="P18" s="124"/>
      <c r="Q18" s="124"/>
      <c r="R18" s="140"/>
      <c r="S18" s="140"/>
      <c r="T18" s="140"/>
      <c r="U18" s="127"/>
      <c r="V18" s="127"/>
      <c r="W18" s="124"/>
      <c r="X18" s="124"/>
      <c r="Y18" s="140"/>
      <c r="Z18" s="140"/>
      <c r="AA18" s="140"/>
      <c r="AB18" s="127"/>
      <c r="AC18" s="127"/>
      <c r="AD18" s="124"/>
      <c r="AE18" s="124"/>
      <c r="AF18" s="167"/>
      <c r="AG18" s="140"/>
      <c r="AH18" s="140"/>
      <c r="AI18" s="127"/>
      <c r="AJ18" s="127"/>
      <c r="AK18" s="124"/>
      <c r="AL18" s="124"/>
      <c r="AM18" s="140"/>
      <c r="AN18" s="15"/>
      <c r="AO18" s="15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1:76" s="1" customFormat="1" ht="14.25" customHeight="1">
      <c r="C19" s="247"/>
      <c r="D19" s="248" t="s">
        <v>39</v>
      </c>
      <c r="E19" s="201" t="s">
        <v>83</v>
      </c>
      <c r="F19" s="26" t="s">
        <v>6</v>
      </c>
      <c r="G19" s="5"/>
      <c r="H19" s="132">
        <v>10</v>
      </c>
      <c r="I19" s="124"/>
      <c r="J19" s="124"/>
      <c r="K19" s="132">
        <v>13</v>
      </c>
      <c r="L19" s="132"/>
      <c r="M19" s="132"/>
      <c r="N19" s="129"/>
      <c r="O19" s="167"/>
      <c r="P19" s="124"/>
      <c r="Q19" s="124"/>
      <c r="R19" s="132">
        <v>13</v>
      </c>
      <c r="S19" s="132"/>
      <c r="T19" s="132"/>
      <c r="U19" s="132"/>
      <c r="V19" s="132">
        <v>10</v>
      </c>
      <c r="W19" s="124"/>
      <c r="X19" s="124"/>
      <c r="Y19" s="132">
        <v>13</v>
      </c>
      <c r="Z19" s="132"/>
      <c r="AA19" s="132"/>
      <c r="AB19" s="132"/>
      <c r="AC19" s="132">
        <v>10</v>
      </c>
      <c r="AD19" s="124"/>
      <c r="AE19" s="124"/>
      <c r="AF19" s="167"/>
      <c r="AG19" s="128"/>
      <c r="AH19" s="132"/>
      <c r="AI19" s="132"/>
      <c r="AJ19" s="132">
        <v>10</v>
      </c>
      <c r="AK19" s="124"/>
      <c r="AL19" s="124"/>
      <c r="AM19" s="140"/>
      <c r="AN19" s="120">
        <f>SUM(H19:AL19)</f>
        <v>79</v>
      </c>
      <c r="AO19" s="198">
        <f>SUM(H19:J20,M19:Q20,T19:AL20)</f>
        <v>105</v>
      </c>
    </row>
    <row r="20" spans="1:76" s="1" customFormat="1" ht="13.5" customHeight="1">
      <c r="C20" s="247"/>
      <c r="D20" s="248"/>
      <c r="E20" s="201"/>
      <c r="F20" s="55" t="s">
        <v>129</v>
      </c>
      <c r="G20" s="5"/>
      <c r="H20" s="132"/>
      <c r="I20" s="124"/>
      <c r="J20" s="124"/>
      <c r="K20" s="132"/>
      <c r="L20" s="132"/>
      <c r="M20" s="132"/>
      <c r="N20" s="129">
        <v>13</v>
      </c>
      <c r="O20" s="167"/>
      <c r="P20" s="124"/>
      <c r="Q20" s="124"/>
      <c r="R20" s="132"/>
      <c r="S20" s="132"/>
      <c r="T20" s="132"/>
      <c r="U20" s="132">
        <v>13</v>
      </c>
      <c r="V20" s="132"/>
      <c r="W20" s="124"/>
      <c r="X20" s="124"/>
      <c r="Y20" s="132"/>
      <c r="Z20" s="132"/>
      <c r="AA20" s="132"/>
      <c r="AB20" s="132">
        <v>13</v>
      </c>
      <c r="AC20" s="132"/>
      <c r="AD20" s="124"/>
      <c r="AE20" s="124"/>
      <c r="AF20" s="167"/>
      <c r="AG20" s="128"/>
      <c r="AH20" s="132"/>
      <c r="AI20" s="132">
        <v>13</v>
      </c>
      <c r="AJ20" s="132"/>
      <c r="AK20" s="124"/>
      <c r="AL20" s="124"/>
      <c r="AM20" s="140"/>
      <c r="AN20" s="119">
        <f>SUM(H20:AL20)</f>
        <v>52</v>
      </c>
      <c r="AO20" s="198"/>
    </row>
    <row r="21" spans="1:76" s="1" customFormat="1" ht="9" customHeight="1">
      <c r="C21" s="36"/>
      <c r="D21" s="36"/>
      <c r="E21" s="36"/>
      <c r="F21" s="36"/>
      <c r="H21" s="139"/>
      <c r="I21" s="124"/>
      <c r="J21" s="124"/>
      <c r="K21" s="139"/>
      <c r="L21" s="139"/>
      <c r="M21" s="139"/>
      <c r="N21" s="139"/>
      <c r="O21" s="174"/>
      <c r="P21" s="124"/>
      <c r="Q21" s="124"/>
      <c r="R21" s="139"/>
      <c r="S21" s="139"/>
      <c r="T21" s="139"/>
      <c r="U21" s="139"/>
      <c r="V21" s="139"/>
      <c r="W21" s="124"/>
      <c r="X21" s="124"/>
      <c r="Y21" s="139"/>
      <c r="Z21" s="139"/>
      <c r="AA21" s="139"/>
      <c r="AB21" s="139"/>
      <c r="AC21" s="139"/>
      <c r="AD21" s="124"/>
      <c r="AE21" s="124"/>
      <c r="AF21" s="174"/>
      <c r="AG21" s="139"/>
      <c r="AH21" s="139"/>
      <c r="AI21" s="139"/>
      <c r="AJ21" s="139"/>
      <c r="AK21" s="124"/>
      <c r="AL21" s="124"/>
      <c r="AM21" s="171"/>
      <c r="AN21" s="145"/>
      <c r="AO21" s="145"/>
    </row>
    <row r="22" spans="1:76" s="1" customFormat="1">
      <c r="C22" s="247" t="s">
        <v>43</v>
      </c>
      <c r="D22" s="243" t="s">
        <v>40</v>
      </c>
      <c r="E22" s="245" t="s">
        <v>84</v>
      </c>
      <c r="F22" s="239" t="s">
        <v>129</v>
      </c>
      <c r="G22" s="5"/>
      <c r="H22" s="254">
        <v>20</v>
      </c>
      <c r="I22" s="124"/>
      <c r="J22" s="124"/>
      <c r="K22" s="254"/>
      <c r="L22" s="254">
        <v>20</v>
      </c>
      <c r="M22" s="254">
        <v>20</v>
      </c>
      <c r="N22" s="256"/>
      <c r="O22" s="258"/>
      <c r="P22" s="124"/>
      <c r="Q22" s="124"/>
      <c r="R22" s="254"/>
      <c r="S22" s="254">
        <v>20</v>
      </c>
      <c r="T22" s="254">
        <v>20</v>
      </c>
      <c r="U22" s="254"/>
      <c r="V22" s="254">
        <v>20</v>
      </c>
      <c r="W22" s="124"/>
      <c r="X22" s="124"/>
      <c r="Y22" s="254"/>
      <c r="Z22" s="254">
        <v>20</v>
      </c>
      <c r="AA22" s="254">
        <v>20</v>
      </c>
      <c r="AB22" s="254"/>
      <c r="AC22" s="254">
        <v>20</v>
      </c>
      <c r="AD22" s="124"/>
      <c r="AE22" s="124"/>
      <c r="AF22" s="258"/>
      <c r="AG22" s="259">
        <v>20</v>
      </c>
      <c r="AH22" s="254">
        <v>20</v>
      </c>
      <c r="AI22" s="254"/>
      <c r="AJ22" s="254">
        <v>20</v>
      </c>
      <c r="AK22" s="124"/>
      <c r="AL22" s="124"/>
      <c r="AM22" s="140"/>
      <c r="AN22" s="117">
        <f>SUM(H22:AL22)</f>
        <v>240</v>
      </c>
      <c r="AO22" s="117">
        <f>SUM(AN22:AN23)</f>
        <v>240</v>
      </c>
    </row>
    <row r="23" spans="1:76" s="1" customFormat="1" ht="8.25" customHeight="1">
      <c r="C23" s="247"/>
      <c r="D23" s="244"/>
      <c r="E23" s="246"/>
      <c r="F23" s="240"/>
      <c r="G23" s="5"/>
      <c r="H23" s="255"/>
      <c r="I23" s="124"/>
      <c r="J23" s="124"/>
      <c r="K23" s="255"/>
      <c r="L23" s="255"/>
      <c r="M23" s="255"/>
      <c r="N23" s="257"/>
      <c r="O23" s="258"/>
      <c r="P23" s="124"/>
      <c r="Q23" s="124"/>
      <c r="R23" s="255"/>
      <c r="S23" s="255"/>
      <c r="T23" s="255"/>
      <c r="U23" s="255"/>
      <c r="V23" s="255"/>
      <c r="W23" s="124"/>
      <c r="X23" s="124"/>
      <c r="Y23" s="255"/>
      <c r="Z23" s="255"/>
      <c r="AA23" s="255"/>
      <c r="AB23" s="255"/>
      <c r="AC23" s="255"/>
      <c r="AD23" s="124"/>
      <c r="AE23" s="124"/>
      <c r="AF23" s="258"/>
      <c r="AG23" s="260"/>
      <c r="AH23" s="255"/>
      <c r="AI23" s="255"/>
      <c r="AJ23" s="255"/>
      <c r="AK23" s="124"/>
      <c r="AL23" s="124"/>
      <c r="AM23" s="140"/>
      <c r="AN23" s="119"/>
      <c r="AO23" s="119"/>
    </row>
    <row r="24" spans="1:76" s="4" customFormat="1" ht="5.25" customHeight="1">
      <c r="C24" s="247"/>
      <c r="D24" s="42"/>
      <c r="E24" s="43"/>
      <c r="F24" s="40"/>
      <c r="G24" s="12"/>
      <c r="H24" s="127"/>
      <c r="I24" s="124"/>
      <c r="J24" s="124"/>
      <c r="K24" s="127"/>
      <c r="L24" s="127"/>
      <c r="M24" s="127"/>
      <c r="N24" s="127"/>
      <c r="O24" s="167"/>
      <c r="P24" s="124"/>
      <c r="Q24" s="124"/>
      <c r="R24" s="127"/>
      <c r="S24" s="127"/>
      <c r="T24" s="127"/>
      <c r="U24" s="127"/>
      <c r="V24" s="127"/>
      <c r="W24" s="124"/>
      <c r="X24" s="124"/>
      <c r="Y24" s="127"/>
      <c r="Z24" s="127"/>
      <c r="AA24" s="127"/>
      <c r="AB24" s="127"/>
      <c r="AC24" s="127"/>
      <c r="AD24" s="124"/>
      <c r="AE24" s="124"/>
      <c r="AF24" s="167"/>
      <c r="AG24" s="127"/>
      <c r="AH24" s="127"/>
      <c r="AI24" s="127"/>
      <c r="AJ24" s="127"/>
      <c r="AK24" s="124"/>
      <c r="AL24" s="124"/>
      <c r="AM24" s="140"/>
      <c r="AN24" s="15"/>
      <c r="AO24" s="15"/>
    </row>
    <row r="25" spans="1:76" s="1" customFormat="1">
      <c r="C25" s="247"/>
      <c r="D25" s="247" t="s">
        <v>41</v>
      </c>
      <c r="E25" s="201" t="s">
        <v>85</v>
      </c>
      <c r="F25" s="111" t="s">
        <v>149</v>
      </c>
      <c r="G25" s="5"/>
      <c r="H25" s="132"/>
      <c r="I25" s="124"/>
      <c r="J25" s="124"/>
      <c r="K25" s="132">
        <v>20</v>
      </c>
      <c r="L25" s="132"/>
      <c r="M25" s="132"/>
      <c r="N25" s="129"/>
      <c r="O25" s="167"/>
      <c r="P25" s="124"/>
      <c r="Q25" s="124"/>
      <c r="R25" s="132">
        <v>20</v>
      </c>
      <c r="S25" s="132"/>
      <c r="T25" s="132"/>
      <c r="U25" s="132"/>
      <c r="V25" s="132"/>
      <c r="W25" s="124"/>
      <c r="X25" s="124"/>
      <c r="Y25" s="132">
        <v>20</v>
      </c>
      <c r="Z25" s="132"/>
      <c r="AA25" s="132"/>
      <c r="AB25" s="132"/>
      <c r="AC25" s="132"/>
      <c r="AD25" s="124"/>
      <c r="AE25" s="124"/>
      <c r="AF25" s="167"/>
      <c r="AG25" s="128"/>
      <c r="AH25" s="132"/>
      <c r="AI25" s="132"/>
      <c r="AJ25" s="132"/>
      <c r="AK25" s="124"/>
      <c r="AL25" s="124"/>
      <c r="AM25" s="140"/>
      <c r="AN25" s="120">
        <f>SUM(H25:AL25)</f>
        <v>60</v>
      </c>
      <c r="AO25" s="117">
        <f>SUM(AN25:AN26)</f>
        <v>180</v>
      </c>
    </row>
    <row r="26" spans="1:76" s="1" customFormat="1">
      <c r="C26" s="247"/>
      <c r="D26" s="247"/>
      <c r="E26" s="201"/>
      <c r="F26" s="113" t="s">
        <v>144</v>
      </c>
      <c r="G26" s="5"/>
      <c r="H26" s="132"/>
      <c r="I26" s="124"/>
      <c r="J26" s="124"/>
      <c r="K26" s="132">
        <v>20</v>
      </c>
      <c r="L26" s="132"/>
      <c r="M26" s="132"/>
      <c r="N26" s="129">
        <v>20</v>
      </c>
      <c r="O26" s="167"/>
      <c r="P26" s="124"/>
      <c r="Q26" s="124"/>
      <c r="R26" s="132">
        <v>20</v>
      </c>
      <c r="S26" s="132"/>
      <c r="T26" s="132"/>
      <c r="U26" s="132">
        <v>20</v>
      </c>
      <c r="V26" s="132"/>
      <c r="W26" s="124"/>
      <c r="X26" s="124"/>
      <c r="Y26" s="132">
        <v>20</v>
      </c>
      <c r="Z26" s="132"/>
      <c r="AA26" s="132"/>
      <c r="AB26" s="132">
        <v>20</v>
      </c>
      <c r="AC26" s="132"/>
      <c r="AD26" s="124"/>
      <c r="AE26" s="124"/>
      <c r="AF26" s="167"/>
      <c r="AG26" s="128"/>
      <c r="AH26" s="132"/>
      <c r="AI26" s="132">
        <v>20</v>
      </c>
      <c r="AJ26" s="132"/>
      <c r="AK26" s="124"/>
      <c r="AL26" s="124"/>
      <c r="AM26" s="140"/>
      <c r="AN26" s="120">
        <f>SUM(H26:Q26,T26:AL26)</f>
        <v>120</v>
      </c>
      <c r="AO26" s="119"/>
    </row>
    <row r="27" spans="1:76" s="1" customFormat="1" ht="10.5" customHeight="1">
      <c r="C27" s="247"/>
      <c r="D27" s="36"/>
      <c r="E27" s="36"/>
      <c r="F27" s="36"/>
      <c r="H27" s="127"/>
      <c r="I27" s="124"/>
      <c r="J27" s="124"/>
      <c r="K27" s="127"/>
      <c r="L27" s="127"/>
      <c r="M27" s="127"/>
      <c r="N27" s="127"/>
      <c r="O27" s="167"/>
      <c r="P27" s="124"/>
      <c r="Q27" s="124"/>
      <c r="R27" s="127"/>
      <c r="S27" s="127"/>
      <c r="T27" s="127"/>
      <c r="U27" s="127"/>
      <c r="V27" s="127"/>
      <c r="W27" s="124"/>
      <c r="X27" s="124"/>
      <c r="Y27" s="127"/>
      <c r="Z27" s="127"/>
      <c r="AA27" s="127"/>
      <c r="AB27" s="127"/>
      <c r="AC27" s="127"/>
      <c r="AD27" s="124"/>
      <c r="AE27" s="124"/>
      <c r="AF27" s="167"/>
      <c r="AG27" s="127"/>
      <c r="AH27" s="127"/>
      <c r="AI27" s="127"/>
      <c r="AJ27" s="127"/>
      <c r="AK27" s="124"/>
      <c r="AL27" s="124"/>
      <c r="AM27" s="140"/>
      <c r="AN27" s="145"/>
      <c r="AO27" s="48"/>
    </row>
    <row r="28" spans="1:76" s="1" customFormat="1" ht="18" customHeight="1">
      <c r="C28" s="247"/>
      <c r="D28" s="44" t="s">
        <v>44</v>
      </c>
      <c r="E28" s="64" t="s">
        <v>86</v>
      </c>
      <c r="F28" s="26" t="s">
        <v>129</v>
      </c>
      <c r="G28" s="5"/>
      <c r="H28" s="132"/>
      <c r="I28" s="124"/>
      <c r="J28" s="124"/>
      <c r="K28" s="132">
        <v>20</v>
      </c>
      <c r="L28" s="132">
        <v>20</v>
      </c>
      <c r="M28" s="132">
        <v>20</v>
      </c>
      <c r="N28" s="129"/>
      <c r="O28" s="167"/>
      <c r="P28" s="124"/>
      <c r="Q28" s="124"/>
      <c r="R28" s="132">
        <v>20</v>
      </c>
      <c r="S28" s="132">
        <v>20</v>
      </c>
      <c r="T28" s="132">
        <v>20</v>
      </c>
      <c r="U28" s="132"/>
      <c r="V28" s="132"/>
      <c r="W28" s="124"/>
      <c r="X28" s="124"/>
      <c r="Y28" s="132">
        <v>20</v>
      </c>
      <c r="Z28" s="132">
        <v>20</v>
      </c>
      <c r="AA28" s="132">
        <v>20</v>
      </c>
      <c r="AB28" s="132"/>
      <c r="AC28" s="132"/>
      <c r="AD28" s="124"/>
      <c r="AE28" s="124"/>
      <c r="AF28" s="167"/>
      <c r="AG28" s="128">
        <v>20</v>
      </c>
      <c r="AH28" s="132">
        <v>20</v>
      </c>
      <c r="AI28" s="132"/>
      <c r="AJ28" s="132"/>
      <c r="AK28" s="124"/>
      <c r="AL28" s="124"/>
      <c r="AM28" s="140"/>
      <c r="AN28" s="120">
        <f>SUM(H28:AL28)</f>
        <v>220</v>
      </c>
      <c r="AO28" s="131">
        <f>SUM(AN28)</f>
        <v>220</v>
      </c>
    </row>
    <row r="29" spans="1:76" s="1" customFormat="1" ht="6" customHeight="1">
      <c r="H29" s="139"/>
      <c r="I29" s="124"/>
      <c r="J29" s="124"/>
      <c r="K29" s="139"/>
      <c r="L29" s="139"/>
      <c r="M29" s="139"/>
      <c r="N29" s="139"/>
      <c r="O29" s="174"/>
      <c r="P29" s="124"/>
      <c r="Q29" s="124"/>
      <c r="R29" s="139"/>
      <c r="S29" s="139"/>
      <c r="T29" s="139"/>
      <c r="U29" s="139"/>
      <c r="V29" s="139"/>
      <c r="W29" s="124"/>
      <c r="X29" s="124"/>
      <c r="Y29" s="139"/>
      <c r="Z29" s="139"/>
      <c r="AA29" s="139"/>
      <c r="AB29" s="139"/>
      <c r="AC29" s="139"/>
      <c r="AD29" s="124"/>
      <c r="AE29" s="124"/>
      <c r="AF29" s="174"/>
      <c r="AG29" s="139"/>
      <c r="AH29" s="139"/>
      <c r="AI29" s="139"/>
      <c r="AJ29" s="139"/>
      <c r="AK29" s="124"/>
      <c r="AL29" s="124"/>
      <c r="AM29" s="145"/>
      <c r="AN29" s="145"/>
      <c r="AO29" s="48"/>
    </row>
    <row r="30" spans="1:76" s="1" customFormat="1" ht="18" customHeight="1">
      <c r="C30" s="197" t="s">
        <v>78</v>
      </c>
      <c r="D30" s="250" t="s">
        <v>79</v>
      </c>
      <c r="E30" s="252" t="s">
        <v>81</v>
      </c>
      <c r="F30" s="111" t="s">
        <v>130</v>
      </c>
      <c r="H30" s="132"/>
      <c r="I30" s="124"/>
      <c r="J30" s="124"/>
      <c r="K30" s="132"/>
      <c r="L30" s="132">
        <v>20</v>
      </c>
      <c r="M30" s="173"/>
      <c r="N30" s="129"/>
      <c r="O30" s="167"/>
      <c r="P30" s="124"/>
      <c r="Q30" s="124"/>
      <c r="R30" s="132"/>
      <c r="S30" s="132">
        <v>20</v>
      </c>
      <c r="T30" s="173"/>
      <c r="U30" s="132"/>
      <c r="V30" s="132"/>
      <c r="W30" s="124"/>
      <c r="X30" s="124"/>
      <c r="Y30" s="132"/>
      <c r="Z30" s="132">
        <v>20</v>
      </c>
      <c r="AA30" s="173"/>
      <c r="AB30" s="132"/>
      <c r="AC30" s="132"/>
      <c r="AD30" s="124"/>
      <c r="AE30" s="124"/>
      <c r="AF30" s="167"/>
      <c r="AG30" s="128">
        <v>20</v>
      </c>
      <c r="AH30" s="173"/>
      <c r="AI30" s="132"/>
      <c r="AJ30" s="132"/>
      <c r="AK30" s="124"/>
      <c r="AL30" s="124"/>
      <c r="AM30" s="140"/>
      <c r="AN30" s="80">
        <f>SUM(H30:AL30)</f>
        <v>80</v>
      </c>
      <c r="AO30" s="172">
        <f>SUM(H30:J31,M30:Q31,T30:X31,AA30:AE31,AH30:AL31)</f>
        <v>80</v>
      </c>
    </row>
    <row r="31" spans="1:76" s="1" customFormat="1" ht="17.25" customHeight="1">
      <c r="C31" s="197"/>
      <c r="D31" s="197"/>
      <c r="E31" s="253"/>
      <c r="F31" s="62" t="s">
        <v>129</v>
      </c>
      <c r="H31" s="132"/>
      <c r="I31" s="124"/>
      <c r="J31" s="124"/>
      <c r="K31" s="132"/>
      <c r="L31" s="132">
        <v>20</v>
      </c>
      <c r="M31" s="132">
        <v>20</v>
      </c>
      <c r="N31" s="129"/>
      <c r="O31" s="167"/>
      <c r="P31" s="124"/>
      <c r="Q31" s="124"/>
      <c r="R31" s="132"/>
      <c r="S31" s="132">
        <v>20</v>
      </c>
      <c r="T31" s="132">
        <v>20</v>
      </c>
      <c r="U31" s="132"/>
      <c r="V31" s="132"/>
      <c r="W31" s="124"/>
      <c r="X31" s="124"/>
      <c r="Y31" s="132"/>
      <c r="Z31" s="132">
        <v>20</v>
      </c>
      <c r="AA31" s="132">
        <v>20</v>
      </c>
      <c r="AB31" s="132"/>
      <c r="AC31" s="132"/>
      <c r="AD31" s="124"/>
      <c r="AE31" s="124"/>
      <c r="AF31" s="167"/>
      <c r="AG31" s="128">
        <v>20</v>
      </c>
      <c r="AH31" s="132">
        <v>20</v>
      </c>
      <c r="AI31" s="132"/>
      <c r="AJ31" s="132"/>
      <c r="AK31" s="124"/>
      <c r="AL31" s="124"/>
      <c r="AM31" s="140"/>
      <c r="AN31" s="100">
        <f>SUM(H31:AL31)</f>
        <v>160</v>
      </c>
      <c r="AO31" s="100"/>
    </row>
    <row r="32" spans="1:76" s="1" customFormat="1" ht="6.75" customHeight="1">
      <c r="H32" s="127"/>
      <c r="I32" s="124"/>
      <c r="J32" s="124"/>
      <c r="K32" s="129"/>
      <c r="L32" s="127"/>
      <c r="M32" s="129"/>
      <c r="N32" s="127"/>
      <c r="O32" s="167"/>
      <c r="P32" s="124"/>
      <c r="Q32" s="124"/>
      <c r="R32" s="129"/>
      <c r="S32" s="127"/>
      <c r="T32" s="129"/>
      <c r="U32" s="127"/>
      <c r="V32" s="127"/>
      <c r="W32" s="124"/>
      <c r="X32" s="124"/>
      <c r="Y32" s="129"/>
      <c r="Z32" s="127"/>
      <c r="AA32" s="129"/>
      <c r="AB32" s="127"/>
      <c r="AC32" s="127"/>
      <c r="AD32" s="124"/>
      <c r="AE32" s="124"/>
      <c r="AF32" s="167"/>
      <c r="AG32" s="127"/>
      <c r="AH32" s="129"/>
      <c r="AI32" s="127"/>
      <c r="AJ32" s="127"/>
      <c r="AK32" s="124"/>
      <c r="AL32" s="124"/>
      <c r="AM32" s="145"/>
      <c r="AN32" s="147"/>
      <c r="AO32" s="48"/>
    </row>
    <row r="33" spans="3:41" s="1" customFormat="1" ht="14.25" customHeight="1">
      <c r="C33" s="197" t="s">
        <v>104</v>
      </c>
      <c r="D33" s="250" t="s">
        <v>105</v>
      </c>
      <c r="E33" s="249" t="s">
        <v>114</v>
      </c>
      <c r="F33" s="92" t="s">
        <v>125</v>
      </c>
      <c r="H33" s="132"/>
      <c r="I33" s="124"/>
      <c r="J33" s="124"/>
      <c r="K33" s="132"/>
      <c r="L33" s="132">
        <v>17</v>
      </c>
      <c r="M33" s="132">
        <v>17</v>
      </c>
      <c r="N33" s="129"/>
      <c r="O33" s="167"/>
      <c r="P33" s="124"/>
      <c r="Q33" s="124"/>
      <c r="R33" s="132"/>
      <c r="S33" s="132">
        <v>17</v>
      </c>
      <c r="T33" s="132">
        <v>17</v>
      </c>
      <c r="U33" s="132"/>
      <c r="V33" s="132"/>
      <c r="W33" s="124"/>
      <c r="X33" s="124"/>
      <c r="Y33" s="132"/>
      <c r="Z33" s="132">
        <v>17</v>
      </c>
      <c r="AA33" s="132">
        <v>17</v>
      </c>
      <c r="AB33" s="132"/>
      <c r="AC33" s="132"/>
      <c r="AD33" s="124"/>
      <c r="AE33" s="124"/>
      <c r="AF33" s="167"/>
      <c r="AG33" s="128">
        <v>17</v>
      </c>
      <c r="AH33" s="132">
        <v>17</v>
      </c>
      <c r="AI33" s="132"/>
      <c r="AJ33" s="132"/>
      <c r="AK33" s="124"/>
      <c r="AL33" s="124"/>
      <c r="AM33" s="145"/>
      <c r="AN33" s="114">
        <f>SUM(G32:AM33)</f>
        <v>136</v>
      </c>
      <c r="AO33" s="214">
        <f>SUM(AN33:AN37)</f>
        <v>408</v>
      </c>
    </row>
    <row r="34" spans="3:41" s="1" customFormat="1" ht="14.25" customHeight="1">
      <c r="C34" s="197"/>
      <c r="D34" s="250"/>
      <c r="E34" s="251"/>
      <c r="F34" s="90" t="s">
        <v>132</v>
      </c>
      <c r="H34" s="132"/>
      <c r="I34" s="124"/>
      <c r="J34" s="124"/>
      <c r="K34" s="132"/>
      <c r="L34" s="132"/>
      <c r="M34" s="132"/>
      <c r="N34" s="129">
        <v>17</v>
      </c>
      <c r="O34" s="167"/>
      <c r="P34" s="124"/>
      <c r="Q34" s="124"/>
      <c r="R34" s="132"/>
      <c r="S34" s="132"/>
      <c r="T34" s="132"/>
      <c r="U34" s="132">
        <v>17</v>
      </c>
      <c r="V34" s="132"/>
      <c r="W34" s="124"/>
      <c r="X34" s="124"/>
      <c r="Y34" s="132"/>
      <c r="Z34" s="132"/>
      <c r="AA34" s="132"/>
      <c r="AB34" s="132">
        <v>17</v>
      </c>
      <c r="AC34" s="132"/>
      <c r="AD34" s="124"/>
      <c r="AE34" s="124"/>
      <c r="AF34" s="167"/>
      <c r="AG34" s="128"/>
      <c r="AH34" s="132"/>
      <c r="AI34" s="132">
        <v>17</v>
      </c>
      <c r="AJ34" s="132"/>
      <c r="AK34" s="124"/>
      <c r="AL34" s="124"/>
      <c r="AM34" s="145"/>
      <c r="AN34" s="120">
        <f>SUM(H34:AM34)</f>
        <v>68</v>
      </c>
      <c r="AO34" s="238"/>
    </row>
    <row r="35" spans="3:41" s="4" customFormat="1" ht="3.75" customHeight="1">
      <c r="C35" s="197"/>
      <c r="D35" s="250"/>
      <c r="E35" s="249"/>
      <c r="F35" s="33"/>
      <c r="H35" s="127"/>
      <c r="I35" s="124"/>
      <c r="J35" s="124"/>
      <c r="K35" s="127"/>
      <c r="L35" s="127"/>
      <c r="M35" s="127"/>
      <c r="N35" s="127"/>
      <c r="O35" s="167"/>
      <c r="P35" s="124"/>
      <c r="Q35" s="124"/>
      <c r="R35" s="127"/>
      <c r="S35" s="127"/>
      <c r="T35" s="127"/>
      <c r="U35" s="127"/>
      <c r="V35" s="127"/>
      <c r="W35" s="124"/>
      <c r="X35" s="124"/>
      <c r="Y35" s="127"/>
      <c r="Z35" s="127"/>
      <c r="AA35" s="127"/>
      <c r="AB35" s="127"/>
      <c r="AC35" s="127"/>
      <c r="AD35" s="124"/>
      <c r="AE35" s="124"/>
      <c r="AF35" s="167"/>
      <c r="AG35" s="127"/>
      <c r="AH35" s="127"/>
      <c r="AI35" s="127"/>
      <c r="AJ35" s="127"/>
      <c r="AK35" s="124"/>
      <c r="AL35" s="124"/>
      <c r="AM35" s="145"/>
      <c r="AN35" s="15"/>
      <c r="AO35" s="238"/>
    </row>
    <row r="36" spans="3:41" s="1" customFormat="1" ht="14.25" customHeight="1">
      <c r="C36" s="197"/>
      <c r="D36" s="250"/>
      <c r="E36" s="251"/>
      <c r="F36" s="209" t="s">
        <v>129</v>
      </c>
      <c r="H36" s="132"/>
      <c r="I36" s="124"/>
      <c r="J36" s="124"/>
      <c r="K36" s="132"/>
      <c r="L36" s="132"/>
      <c r="M36" s="132">
        <v>17</v>
      </c>
      <c r="N36" s="129">
        <v>17</v>
      </c>
      <c r="O36" s="167"/>
      <c r="P36" s="124"/>
      <c r="Q36" s="124"/>
      <c r="R36" s="132"/>
      <c r="S36" s="132"/>
      <c r="T36" s="132">
        <v>17</v>
      </c>
      <c r="U36" s="132">
        <v>17</v>
      </c>
      <c r="V36" s="132"/>
      <c r="W36" s="124"/>
      <c r="X36" s="124"/>
      <c r="Y36" s="132"/>
      <c r="Z36" s="132"/>
      <c r="AA36" s="132">
        <v>17</v>
      </c>
      <c r="AB36" s="132">
        <v>17</v>
      </c>
      <c r="AC36" s="132"/>
      <c r="AD36" s="124"/>
      <c r="AE36" s="124"/>
      <c r="AF36" s="167"/>
      <c r="AG36" s="128"/>
      <c r="AH36" s="132">
        <v>17</v>
      </c>
      <c r="AI36" s="132">
        <v>17</v>
      </c>
      <c r="AJ36" s="132"/>
      <c r="AK36" s="124"/>
      <c r="AL36" s="124"/>
      <c r="AM36" s="145"/>
      <c r="AN36" s="214">
        <f>SUM(H35:AM37)</f>
        <v>204</v>
      </c>
      <c r="AO36" s="238"/>
    </row>
    <row r="37" spans="3:41" s="1" customFormat="1" ht="16.5" customHeight="1">
      <c r="C37" s="197"/>
      <c r="D37" s="250"/>
      <c r="E37" s="249"/>
      <c r="F37" s="211"/>
      <c r="H37" s="132"/>
      <c r="I37" s="124"/>
      <c r="J37" s="124"/>
      <c r="K37" s="132"/>
      <c r="L37" s="132"/>
      <c r="M37" s="132"/>
      <c r="N37" s="129">
        <v>17</v>
      </c>
      <c r="O37" s="167"/>
      <c r="P37" s="124"/>
      <c r="Q37" s="124"/>
      <c r="R37" s="132"/>
      <c r="S37" s="132"/>
      <c r="T37" s="132"/>
      <c r="U37" s="132">
        <v>17</v>
      </c>
      <c r="V37" s="132"/>
      <c r="W37" s="124"/>
      <c r="X37" s="124"/>
      <c r="Y37" s="132"/>
      <c r="Z37" s="132"/>
      <c r="AA37" s="132"/>
      <c r="AB37" s="132">
        <v>17</v>
      </c>
      <c r="AC37" s="132"/>
      <c r="AD37" s="124"/>
      <c r="AE37" s="124"/>
      <c r="AF37" s="167"/>
      <c r="AG37" s="128"/>
      <c r="AH37" s="132"/>
      <c r="AI37" s="132">
        <v>17</v>
      </c>
      <c r="AJ37" s="132"/>
      <c r="AK37" s="124"/>
      <c r="AL37" s="124"/>
      <c r="AM37" s="145"/>
      <c r="AN37" s="215"/>
      <c r="AO37" s="215"/>
    </row>
    <row r="38" spans="3:41" s="1" customFormat="1" ht="9" customHeight="1">
      <c r="E38" s="74"/>
      <c r="H38" s="127"/>
      <c r="I38" s="124"/>
      <c r="J38" s="124"/>
      <c r="K38" s="127"/>
      <c r="L38" s="127"/>
      <c r="M38" s="127"/>
      <c r="N38" s="127"/>
      <c r="O38" s="167"/>
      <c r="P38" s="124"/>
      <c r="Q38" s="124"/>
      <c r="R38" s="127"/>
      <c r="S38" s="127"/>
      <c r="T38" s="127"/>
      <c r="U38" s="127"/>
      <c r="V38" s="127"/>
      <c r="W38" s="124"/>
      <c r="X38" s="124"/>
      <c r="Y38" s="127"/>
      <c r="Z38" s="127"/>
      <c r="AA38" s="127"/>
      <c r="AB38" s="127"/>
      <c r="AC38" s="127"/>
      <c r="AD38" s="124"/>
      <c r="AE38" s="124"/>
      <c r="AF38" s="167"/>
      <c r="AG38" s="127"/>
      <c r="AH38" s="127"/>
      <c r="AI38" s="127"/>
      <c r="AJ38" s="127"/>
      <c r="AK38" s="124"/>
      <c r="AL38" s="124"/>
      <c r="AM38" s="145"/>
      <c r="AN38" s="145"/>
      <c r="AO38" s="48"/>
    </row>
    <row r="39" spans="3:41" s="1" customFormat="1" ht="15.75" customHeight="1">
      <c r="C39" s="249" t="s">
        <v>106</v>
      </c>
      <c r="D39" s="31" t="s">
        <v>107</v>
      </c>
      <c r="E39" s="66" t="s">
        <v>112</v>
      </c>
      <c r="F39" s="31" t="s">
        <v>60</v>
      </c>
      <c r="G39" s="71"/>
      <c r="H39" s="132">
        <v>30</v>
      </c>
      <c r="I39" s="124"/>
      <c r="J39" s="124"/>
      <c r="K39" s="132">
        <v>30</v>
      </c>
      <c r="L39" s="132">
        <v>30</v>
      </c>
      <c r="M39" s="132">
        <v>30</v>
      </c>
      <c r="N39" s="129">
        <v>30</v>
      </c>
      <c r="O39" s="167"/>
      <c r="P39" s="124"/>
      <c r="Q39" s="124"/>
      <c r="R39" s="132">
        <v>30</v>
      </c>
      <c r="S39" s="132">
        <v>30</v>
      </c>
      <c r="T39" s="132">
        <v>30</v>
      </c>
      <c r="U39" s="132">
        <v>30</v>
      </c>
      <c r="V39" s="132">
        <v>30</v>
      </c>
      <c r="W39" s="124"/>
      <c r="X39" s="124"/>
      <c r="Y39" s="132">
        <v>30</v>
      </c>
      <c r="Z39" s="132">
        <v>30</v>
      </c>
      <c r="AA39" s="132">
        <v>30</v>
      </c>
      <c r="AB39" s="132">
        <v>30</v>
      </c>
      <c r="AC39" s="132">
        <v>30</v>
      </c>
      <c r="AD39" s="124"/>
      <c r="AE39" s="124"/>
      <c r="AF39" s="167"/>
      <c r="AG39" s="128">
        <v>30</v>
      </c>
      <c r="AH39" s="132">
        <v>30</v>
      </c>
      <c r="AI39" s="132">
        <v>30</v>
      </c>
      <c r="AJ39" s="132">
        <v>30</v>
      </c>
      <c r="AK39" s="124"/>
      <c r="AL39" s="124"/>
      <c r="AM39" s="140"/>
      <c r="AN39" s="52">
        <f>SUM(H39:AL39)</f>
        <v>570</v>
      </c>
      <c r="AO39" s="214">
        <f>SUM(AN39:AN41)</f>
        <v>1140</v>
      </c>
    </row>
    <row r="40" spans="3:41" s="1" customFormat="1" ht="4.5" customHeight="1">
      <c r="C40" s="249"/>
      <c r="D40" s="35"/>
      <c r="E40" s="35"/>
      <c r="F40" s="35"/>
      <c r="G40" s="71"/>
      <c r="H40" s="140"/>
      <c r="I40" s="124"/>
      <c r="J40" s="124"/>
      <c r="K40" s="140"/>
      <c r="L40" s="140"/>
      <c r="M40" s="140"/>
      <c r="N40" s="140"/>
      <c r="O40" s="167"/>
      <c r="P40" s="124"/>
      <c r="Q40" s="124"/>
      <c r="R40" s="140"/>
      <c r="S40" s="140"/>
      <c r="T40" s="140"/>
      <c r="U40" s="140"/>
      <c r="V40" s="140"/>
      <c r="W40" s="124"/>
      <c r="X40" s="124"/>
      <c r="Y40" s="140"/>
      <c r="Z40" s="140"/>
      <c r="AA40" s="140"/>
      <c r="AB40" s="140"/>
      <c r="AC40" s="140"/>
      <c r="AD40" s="124"/>
      <c r="AE40" s="124"/>
      <c r="AF40" s="167"/>
      <c r="AG40" s="140"/>
      <c r="AH40" s="140"/>
      <c r="AI40" s="140"/>
      <c r="AJ40" s="140"/>
      <c r="AK40" s="124"/>
      <c r="AL40" s="124"/>
      <c r="AM40" s="72"/>
      <c r="AN40" s="15"/>
      <c r="AO40" s="238"/>
    </row>
    <row r="41" spans="3:41" s="1" customFormat="1" ht="18.75" customHeight="1">
      <c r="C41" s="249"/>
      <c r="D41" s="31" t="s">
        <v>108</v>
      </c>
      <c r="E41" s="66" t="s">
        <v>113</v>
      </c>
      <c r="F41" s="106" t="s">
        <v>7</v>
      </c>
      <c r="G41" s="71"/>
      <c r="H41" s="132">
        <v>30</v>
      </c>
      <c r="I41" s="124"/>
      <c r="J41" s="124"/>
      <c r="K41" s="132">
        <v>30</v>
      </c>
      <c r="L41" s="132">
        <v>30</v>
      </c>
      <c r="M41" s="132">
        <v>30</v>
      </c>
      <c r="N41" s="129">
        <v>30</v>
      </c>
      <c r="O41" s="167"/>
      <c r="P41" s="124"/>
      <c r="Q41" s="124"/>
      <c r="R41" s="132">
        <v>30</v>
      </c>
      <c r="S41" s="132">
        <v>30</v>
      </c>
      <c r="T41" s="132">
        <v>30</v>
      </c>
      <c r="U41" s="132">
        <v>30</v>
      </c>
      <c r="V41" s="132">
        <v>30</v>
      </c>
      <c r="W41" s="124"/>
      <c r="X41" s="124"/>
      <c r="Y41" s="132">
        <v>30</v>
      </c>
      <c r="Z41" s="132">
        <v>30</v>
      </c>
      <c r="AA41" s="132">
        <v>30</v>
      </c>
      <c r="AB41" s="132">
        <v>30</v>
      </c>
      <c r="AC41" s="132">
        <v>30</v>
      </c>
      <c r="AD41" s="124"/>
      <c r="AE41" s="124"/>
      <c r="AF41" s="167"/>
      <c r="AG41" s="128">
        <v>30</v>
      </c>
      <c r="AH41" s="132">
        <v>30</v>
      </c>
      <c r="AI41" s="132">
        <v>30</v>
      </c>
      <c r="AJ41" s="132">
        <v>30</v>
      </c>
      <c r="AK41" s="124"/>
      <c r="AL41" s="124"/>
      <c r="AM41" s="140"/>
      <c r="AN41" s="52">
        <f>SUM(H41:AL41)</f>
        <v>570</v>
      </c>
      <c r="AO41" s="215"/>
    </row>
    <row r="42" spans="3:41" s="1" customFormat="1" ht="8.25" customHeight="1">
      <c r="E42" s="74"/>
      <c r="H42" s="127"/>
      <c r="I42" s="124"/>
      <c r="J42" s="124"/>
      <c r="K42" s="127"/>
      <c r="L42" s="127"/>
      <c r="M42" s="127"/>
      <c r="N42" s="127"/>
      <c r="O42" s="167"/>
      <c r="P42" s="124"/>
      <c r="Q42" s="124"/>
      <c r="R42" s="127"/>
      <c r="S42" s="127"/>
      <c r="T42" s="127"/>
      <c r="U42" s="127"/>
      <c r="V42" s="127"/>
      <c r="W42" s="124"/>
      <c r="X42" s="124"/>
      <c r="Y42" s="127"/>
      <c r="Z42" s="127"/>
      <c r="AA42" s="127"/>
      <c r="AB42" s="127"/>
      <c r="AC42" s="127"/>
      <c r="AD42" s="124"/>
      <c r="AE42" s="124"/>
      <c r="AF42" s="167"/>
      <c r="AG42" s="127"/>
      <c r="AH42" s="127"/>
      <c r="AI42" s="127"/>
      <c r="AJ42" s="127"/>
      <c r="AK42" s="124"/>
      <c r="AL42" s="124"/>
      <c r="AM42" s="145"/>
      <c r="AN42" s="145"/>
      <c r="AO42" s="48"/>
    </row>
    <row r="43" spans="3:41" s="1" customFormat="1" ht="12.75" customHeight="1">
      <c r="C43" s="249" t="s">
        <v>109</v>
      </c>
      <c r="D43" s="249" t="s">
        <v>110</v>
      </c>
      <c r="E43" s="249" t="s">
        <v>111</v>
      </c>
      <c r="F43" s="67" t="s">
        <v>6</v>
      </c>
      <c r="H43" s="132">
        <v>12</v>
      </c>
      <c r="I43" s="124"/>
      <c r="J43" s="124"/>
      <c r="K43" s="132"/>
      <c r="L43" s="132"/>
      <c r="M43" s="132"/>
      <c r="N43" s="129">
        <v>12</v>
      </c>
      <c r="O43" s="167"/>
      <c r="P43" s="124"/>
      <c r="Q43" s="124"/>
      <c r="R43" s="132"/>
      <c r="S43" s="132"/>
      <c r="T43" s="132"/>
      <c r="U43" s="132">
        <v>12</v>
      </c>
      <c r="V43" s="132">
        <v>12</v>
      </c>
      <c r="W43" s="124"/>
      <c r="X43" s="124"/>
      <c r="Y43" s="132"/>
      <c r="Z43" s="132"/>
      <c r="AA43" s="132"/>
      <c r="AB43" s="132">
        <v>12</v>
      </c>
      <c r="AC43" s="132">
        <v>12</v>
      </c>
      <c r="AD43" s="124"/>
      <c r="AE43" s="124"/>
      <c r="AF43" s="167"/>
      <c r="AG43" s="128"/>
      <c r="AH43" s="132"/>
      <c r="AI43" s="132">
        <v>12</v>
      </c>
      <c r="AJ43" s="132">
        <v>12</v>
      </c>
      <c r="AK43" s="124"/>
      <c r="AL43" s="124"/>
      <c r="AM43" s="145"/>
      <c r="AN43" s="120">
        <f>SUM(H43:AL43)</f>
        <v>96</v>
      </c>
      <c r="AO43" s="117">
        <f>SUM(AN43:AN44)</f>
        <v>144</v>
      </c>
    </row>
    <row r="44" spans="3:41" s="1" customFormat="1" ht="15" customHeight="1">
      <c r="C44" s="249"/>
      <c r="D44" s="249"/>
      <c r="E44" s="249"/>
      <c r="F44" s="67" t="s">
        <v>129</v>
      </c>
      <c r="H44" s="132"/>
      <c r="I44" s="124"/>
      <c r="J44" s="124"/>
      <c r="K44" s="132"/>
      <c r="L44" s="132"/>
      <c r="M44" s="132"/>
      <c r="N44" s="129">
        <v>12</v>
      </c>
      <c r="O44" s="167"/>
      <c r="P44" s="124"/>
      <c r="Q44" s="124"/>
      <c r="R44" s="132"/>
      <c r="S44" s="132"/>
      <c r="T44" s="132"/>
      <c r="U44" s="132">
        <v>12</v>
      </c>
      <c r="V44" s="132"/>
      <c r="W44" s="124"/>
      <c r="X44" s="124"/>
      <c r="Y44" s="132"/>
      <c r="Z44" s="132"/>
      <c r="AA44" s="132"/>
      <c r="AB44" s="132">
        <v>12</v>
      </c>
      <c r="AC44" s="132"/>
      <c r="AD44" s="124"/>
      <c r="AE44" s="124"/>
      <c r="AF44" s="167"/>
      <c r="AG44" s="128"/>
      <c r="AH44" s="132"/>
      <c r="AI44" s="132">
        <v>12</v>
      </c>
      <c r="AJ44" s="132"/>
      <c r="AK44" s="124"/>
      <c r="AL44" s="124"/>
      <c r="AM44" s="145"/>
      <c r="AN44" s="119">
        <f>SUM(H44:AL44)</f>
        <v>48</v>
      </c>
      <c r="AO44" s="119"/>
    </row>
    <row r="45" spans="3:41" s="1" customFormat="1" ht="6" customHeight="1">
      <c r="H45" s="129"/>
      <c r="I45" s="124"/>
      <c r="J45" s="124"/>
      <c r="K45" s="126"/>
      <c r="L45" s="126"/>
      <c r="M45" s="126"/>
      <c r="N45" s="126"/>
      <c r="O45" s="175"/>
      <c r="P45" s="124"/>
      <c r="Q45" s="124"/>
      <c r="R45" s="126"/>
      <c r="S45" s="126"/>
      <c r="T45" s="126"/>
      <c r="U45" s="126"/>
      <c r="V45" s="126"/>
      <c r="W45" s="124"/>
      <c r="X45" s="124"/>
      <c r="Y45" s="126"/>
      <c r="Z45" s="126"/>
      <c r="AA45" s="126"/>
      <c r="AB45" s="126"/>
      <c r="AC45" s="126"/>
      <c r="AD45" s="124"/>
      <c r="AE45" s="124"/>
      <c r="AF45" s="175"/>
      <c r="AG45" s="126"/>
      <c r="AH45" s="126"/>
      <c r="AI45" s="126"/>
      <c r="AJ45" s="126"/>
      <c r="AK45" s="124"/>
      <c r="AL45" s="124"/>
      <c r="AM45" s="145"/>
      <c r="AN45" s="147"/>
      <c r="AO45" s="48"/>
    </row>
    <row r="46" spans="3:41" s="1" customFormat="1">
      <c r="H46" s="25">
        <f>SUM(H8:H45)</f>
        <v>102</v>
      </c>
      <c r="I46" s="125"/>
      <c r="J46" s="125"/>
      <c r="K46" s="104">
        <f>SUM(K8:K44)</f>
        <v>167</v>
      </c>
      <c r="L46" s="26">
        <f>SUM(L8:L44)</f>
        <v>186</v>
      </c>
      <c r="M46" s="104">
        <f>SUM(M8:M44)</f>
        <v>217</v>
      </c>
      <c r="N46" s="148">
        <f>SUM(N8:N44)</f>
        <v>180</v>
      </c>
      <c r="O46" s="176"/>
      <c r="P46" s="125"/>
      <c r="Q46" s="125"/>
      <c r="R46" s="104">
        <f>SUM(R8:R45)</f>
        <v>167</v>
      </c>
      <c r="S46" s="26">
        <f>SUM(S8:S45)</f>
        <v>186</v>
      </c>
      <c r="T46" s="104">
        <f>SUM(T8:T45)</f>
        <v>217</v>
      </c>
      <c r="U46" s="26">
        <f>SUM(U8:U45)</f>
        <v>180</v>
      </c>
      <c r="V46" s="104">
        <f>SUM(V8:V45)</f>
        <v>102</v>
      </c>
      <c r="W46" s="125"/>
      <c r="X46" s="125"/>
      <c r="Y46" s="104">
        <f>SUM(Y8:Y44)</f>
        <v>167</v>
      </c>
      <c r="Z46" s="26">
        <f>SUM(Z8:Z45)</f>
        <v>186</v>
      </c>
      <c r="AA46" s="104">
        <f>SUM(AA8:AA44)</f>
        <v>217</v>
      </c>
      <c r="AB46" s="26">
        <f>SUM(AB8:AB45)</f>
        <v>180</v>
      </c>
      <c r="AC46" s="25">
        <f>SUM(AC8:AC45)</f>
        <v>102</v>
      </c>
      <c r="AD46" s="125"/>
      <c r="AE46" s="125"/>
      <c r="AF46" s="176"/>
      <c r="AG46" s="113">
        <f>SUM(AG8:AG45)</f>
        <v>186</v>
      </c>
      <c r="AH46" s="104">
        <f>SUM(AH8:AH44)</f>
        <v>217</v>
      </c>
      <c r="AI46" s="26">
        <f>SUM(AI8:AI45)</f>
        <v>180</v>
      </c>
      <c r="AJ46" s="25">
        <f>SUM(AJ8:AJ45)</f>
        <v>102</v>
      </c>
      <c r="AK46" s="125"/>
      <c r="AL46" s="125"/>
      <c r="AM46" s="28"/>
      <c r="AN46" s="14">
        <f>SUM(AN7:AN44)</f>
        <v>3221</v>
      </c>
      <c r="AO46" s="81">
        <f>SUM(AN46)</f>
        <v>3221</v>
      </c>
    </row>
    <row r="47" spans="3:41" s="1" customFormat="1" ht="20.25" customHeight="1" thickBot="1">
      <c r="AM47" s="4"/>
      <c r="AO47" s="103"/>
    </row>
    <row r="48" spans="3:41" s="1" customFormat="1" ht="16.5" thickBot="1">
      <c r="C48" s="168" t="s">
        <v>152</v>
      </c>
      <c r="D48" s="216" t="s">
        <v>153</v>
      </c>
      <c r="E48" s="217"/>
      <c r="AM48" s="4"/>
    </row>
    <row r="49" spans="3:39" s="1" customFormat="1" ht="16.5" thickBot="1">
      <c r="C49" s="168" t="s">
        <v>152</v>
      </c>
      <c r="D49" s="1" t="s">
        <v>154</v>
      </c>
      <c r="AM49" s="4"/>
    </row>
    <row r="50" spans="3:39" s="1" customFormat="1" ht="5.25" customHeight="1">
      <c r="AM50" s="4"/>
    </row>
    <row r="51" spans="3:39" s="1" customFormat="1">
      <c r="AM51" s="4"/>
    </row>
    <row r="52" spans="3:39" s="1" customFormat="1">
      <c r="AM52" s="4"/>
    </row>
    <row r="53" spans="3:39" s="1" customFormat="1">
      <c r="AM53" s="4"/>
    </row>
    <row r="54" spans="3:39" s="1" customFormat="1">
      <c r="AM54" s="4"/>
    </row>
    <row r="55" spans="3:39" s="1" customFormat="1">
      <c r="AM55" s="4"/>
    </row>
    <row r="56" spans="3:39" s="1" customFormat="1">
      <c r="AM56" s="4"/>
    </row>
    <row r="57" spans="3:39" s="1" customFormat="1">
      <c r="AM57" s="4"/>
    </row>
    <row r="58" spans="3:39" s="1" customFormat="1">
      <c r="AM58" s="4"/>
    </row>
    <row r="59" spans="3:39" s="1" customFormat="1">
      <c r="AM59" s="4"/>
    </row>
    <row r="60" spans="3:39" s="1" customFormat="1">
      <c r="AM60" s="4"/>
    </row>
    <row r="61" spans="3:39" s="1" customFormat="1">
      <c r="AM61" s="4"/>
    </row>
    <row r="62" spans="3:39" s="1" customFormat="1">
      <c r="AM62" s="4"/>
    </row>
    <row r="63" spans="3:39" s="1" customFormat="1">
      <c r="AM63" s="4"/>
    </row>
    <row r="64" spans="3:39" s="1" customFormat="1">
      <c r="AM64" s="4"/>
    </row>
    <row r="65" spans="39:39" s="1" customFormat="1">
      <c r="AM65" s="4"/>
    </row>
    <row r="66" spans="39:39" s="1" customFormat="1">
      <c r="AM66" s="4"/>
    </row>
    <row r="67" spans="39:39" s="1" customFormat="1">
      <c r="AM67" s="4"/>
    </row>
    <row r="68" spans="39:39" s="1" customFormat="1">
      <c r="AM68" s="4"/>
    </row>
    <row r="69" spans="39:39" s="1" customFormat="1">
      <c r="AM69" s="4"/>
    </row>
    <row r="70" spans="39:39" s="1" customFormat="1">
      <c r="AM70" s="4"/>
    </row>
    <row r="71" spans="39:39" s="1" customFormat="1">
      <c r="AM71" s="4"/>
    </row>
    <row r="72" spans="39:39" s="1" customFormat="1">
      <c r="AM72" s="4"/>
    </row>
    <row r="73" spans="39:39" s="1" customFormat="1">
      <c r="AM73" s="4"/>
    </row>
    <row r="74" spans="39:39" s="1" customFormat="1">
      <c r="AM74" s="4"/>
    </row>
    <row r="75" spans="39:39" s="1" customFormat="1">
      <c r="AM75" s="4"/>
    </row>
    <row r="76" spans="39:39" s="1" customFormat="1">
      <c r="AM76" s="4"/>
    </row>
    <row r="77" spans="39:39" s="1" customFormat="1">
      <c r="AM77" s="4"/>
    </row>
    <row r="78" spans="39:39" s="1" customFormat="1">
      <c r="AM78" s="4"/>
    </row>
    <row r="79" spans="39:39" s="1" customFormat="1">
      <c r="AM79" s="4"/>
    </row>
    <row r="80" spans="39:39" s="1" customFormat="1">
      <c r="AM80" s="4"/>
    </row>
    <row r="81" spans="39:39" s="1" customFormat="1">
      <c r="AM81" s="4"/>
    </row>
    <row r="82" spans="39:39" s="1" customFormat="1">
      <c r="AM82" s="4"/>
    </row>
    <row r="83" spans="39:39" s="1" customFormat="1">
      <c r="AM83" s="4"/>
    </row>
    <row r="84" spans="39:39" s="1" customFormat="1">
      <c r="AM84" s="4"/>
    </row>
    <row r="85" spans="39:39" s="1" customFormat="1">
      <c r="AM85" s="4"/>
    </row>
    <row r="86" spans="39:39" s="1" customFormat="1">
      <c r="AM86" s="4"/>
    </row>
    <row r="87" spans="39:39" s="1" customFormat="1">
      <c r="AM87" s="4"/>
    </row>
    <row r="88" spans="39:39" s="1" customFormat="1">
      <c r="AM88" s="4"/>
    </row>
    <row r="89" spans="39:39" s="1" customFormat="1">
      <c r="AM89" s="4"/>
    </row>
    <row r="90" spans="39:39" s="1" customFormat="1">
      <c r="AM90" s="4"/>
    </row>
    <row r="91" spans="39:39" s="1" customFormat="1">
      <c r="AM91" s="4"/>
    </row>
    <row r="92" spans="39:39" s="1" customFormat="1">
      <c r="AM92" s="4"/>
    </row>
    <row r="93" spans="39:39" s="1" customFormat="1">
      <c r="AM93" s="4"/>
    </row>
    <row r="94" spans="39:39" s="1" customFormat="1">
      <c r="AM94" s="4"/>
    </row>
    <row r="95" spans="39:39" s="1" customFormat="1">
      <c r="AM95" s="4"/>
    </row>
    <row r="96" spans="39:39" s="1" customFormat="1">
      <c r="AM96" s="4"/>
    </row>
    <row r="97" spans="39:39" s="1" customFormat="1">
      <c r="AM97" s="4"/>
    </row>
    <row r="98" spans="39:39" s="1" customFormat="1">
      <c r="AM98" s="4"/>
    </row>
    <row r="99" spans="39:39" s="1" customFormat="1">
      <c r="AM99" s="4"/>
    </row>
    <row r="100" spans="39:39" s="1" customFormat="1">
      <c r="AM100" s="4"/>
    </row>
    <row r="101" spans="39:39" s="1" customFormat="1">
      <c r="AM101" s="4"/>
    </row>
    <row r="102" spans="39:39" s="1" customFormat="1">
      <c r="AM102" s="4"/>
    </row>
    <row r="103" spans="39:39" s="1" customFormat="1">
      <c r="AM103" s="4"/>
    </row>
    <row r="104" spans="39:39" s="1" customFormat="1">
      <c r="AM104" s="4"/>
    </row>
    <row r="105" spans="39:39" s="1" customFormat="1">
      <c r="AM105" s="4"/>
    </row>
    <row r="106" spans="39:39" s="1" customFormat="1">
      <c r="AM106" s="4"/>
    </row>
    <row r="107" spans="39:39" s="1" customFormat="1">
      <c r="AM107" s="4"/>
    </row>
    <row r="108" spans="39:39" s="1" customFormat="1">
      <c r="AM108" s="4"/>
    </row>
    <row r="109" spans="39:39" s="1" customFormat="1">
      <c r="AM109" s="4"/>
    </row>
    <row r="110" spans="39:39" s="1" customFormat="1">
      <c r="AM110" s="4"/>
    </row>
    <row r="111" spans="39:39" s="1" customFormat="1">
      <c r="AM111" s="4"/>
    </row>
    <row r="112" spans="39:39" s="1" customFormat="1">
      <c r="AM112" s="4"/>
    </row>
    <row r="113" spans="39:39" s="1" customFormat="1">
      <c r="AM113" s="4"/>
    </row>
    <row r="114" spans="39:39" s="1" customFormat="1">
      <c r="AM114" s="4"/>
    </row>
    <row r="115" spans="39:39" s="1" customFormat="1">
      <c r="AM115" s="4"/>
    </row>
    <row r="116" spans="39:39" s="1" customFormat="1">
      <c r="AM116" s="4"/>
    </row>
    <row r="117" spans="39:39" s="1" customFormat="1">
      <c r="AM117" s="4"/>
    </row>
    <row r="118" spans="39:39" s="1" customFormat="1">
      <c r="AM118" s="4"/>
    </row>
    <row r="119" spans="39:39" s="1" customFormat="1">
      <c r="AM119" s="4"/>
    </row>
    <row r="120" spans="39:39" s="1" customFormat="1">
      <c r="AM120" s="4"/>
    </row>
    <row r="121" spans="39:39" s="1" customFormat="1">
      <c r="AM121" s="4"/>
    </row>
    <row r="122" spans="39:39" s="1" customFormat="1">
      <c r="AM122" s="4"/>
    </row>
    <row r="123" spans="39:39" s="1" customFormat="1">
      <c r="AM123" s="4"/>
    </row>
    <row r="124" spans="39:39" s="1" customFormat="1">
      <c r="AM124" s="4"/>
    </row>
    <row r="125" spans="39:39" s="1" customFormat="1">
      <c r="AM125" s="4"/>
    </row>
    <row r="126" spans="39:39" s="1" customFormat="1">
      <c r="AM126" s="4"/>
    </row>
    <row r="127" spans="39:39" s="1" customFormat="1">
      <c r="AM127" s="4"/>
    </row>
    <row r="128" spans="39:39" s="1" customFormat="1">
      <c r="AM128" s="4"/>
    </row>
    <row r="129" spans="39:39" s="1" customFormat="1">
      <c r="AM129" s="4"/>
    </row>
    <row r="130" spans="39:39" s="1" customFormat="1">
      <c r="AM130" s="4"/>
    </row>
    <row r="131" spans="39:39" s="1" customFormat="1">
      <c r="AM131" s="4"/>
    </row>
    <row r="132" spans="39:39" s="1" customFormat="1">
      <c r="AM132" s="4"/>
    </row>
    <row r="133" spans="39:39" s="1" customFormat="1">
      <c r="AM133" s="4"/>
    </row>
    <row r="134" spans="39:39" s="1" customFormat="1">
      <c r="AM134" s="4"/>
    </row>
    <row r="135" spans="39:39" s="1" customFormat="1">
      <c r="AM135" s="4"/>
    </row>
    <row r="136" spans="39:39" s="1" customFormat="1">
      <c r="AM136" s="4"/>
    </row>
    <row r="137" spans="39:39" s="1" customFormat="1">
      <c r="AM137" s="4"/>
    </row>
    <row r="138" spans="39:39" s="1" customFormat="1">
      <c r="AM138" s="4"/>
    </row>
    <row r="139" spans="39:39" s="1" customFormat="1">
      <c r="AM139" s="4"/>
    </row>
    <row r="140" spans="39:39" s="1" customFormat="1">
      <c r="AM140" s="4"/>
    </row>
    <row r="141" spans="39:39" s="1" customFormat="1">
      <c r="AM141" s="4"/>
    </row>
    <row r="142" spans="39:39" s="1" customFormat="1">
      <c r="AM142" s="4"/>
    </row>
    <row r="143" spans="39:39" s="1" customFormat="1">
      <c r="AM143" s="4"/>
    </row>
    <row r="144" spans="39:39" s="1" customFormat="1">
      <c r="AM144" s="4"/>
    </row>
    <row r="145" spans="39:39" s="1" customFormat="1">
      <c r="AM145" s="4"/>
    </row>
    <row r="146" spans="39:39" s="1" customFormat="1">
      <c r="AM146" s="4"/>
    </row>
    <row r="147" spans="39:39" s="1" customFormat="1">
      <c r="AM147" s="4"/>
    </row>
    <row r="148" spans="39:39" s="1" customFormat="1">
      <c r="AM148" s="4"/>
    </row>
    <row r="149" spans="39:39" s="1" customFormat="1">
      <c r="AM149" s="4"/>
    </row>
    <row r="150" spans="39:39" s="1" customFormat="1">
      <c r="AM150" s="4"/>
    </row>
    <row r="151" spans="39:39" s="1" customFormat="1">
      <c r="AM151" s="4"/>
    </row>
    <row r="152" spans="39:39" s="1" customFormat="1">
      <c r="AM152" s="4"/>
    </row>
    <row r="153" spans="39:39" s="1" customFormat="1">
      <c r="AM153" s="4"/>
    </row>
    <row r="154" spans="39:39" s="1" customFormat="1">
      <c r="AM154" s="4"/>
    </row>
    <row r="155" spans="39:39" s="1" customFormat="1">
      <c r="AM155" s="4"/>
    </row>
    <row r="156" spans="39:39" s="1" customFormat="1">
      <c r="AM156" s="4"/>
    </row>
    <row r="157" spans="39:39" s="1" customFormat="1">
      <c r="AM157" s="4"/>
    </row>
    <row r="158" spans="39:39" s="1" customFormat="1">
      <c r="AM158" s="4"/>
    </row>
    <row r="159" spans="39:39" s="1" customFormat="1">
      <c r="AM159" s="4"/>
    </row>
    <row r="160" spans="39:39" s="1" customFormat="1">
      <c r="AM160" s="4"/>
    </row>
    <row r="161" spans="39:39" s="1" customFormat="1">
      <c r="AM161" s="4"/>
    </row>
    <row r="162" spans="39:39" s="1" customFormat="1">
      <c r="AM162" s="4"/>
    </row>
    <row r="163" spans="39:39" s="1" customFormat="1">
      <c r="AM163" s="4"/>
    </row>
    <row r="164" spans="39:39" s="1" customFormat="1">
      <c r="AM164" s="4"/>
    </row>
    <row r="165" spans="39:39" s="1" customFormat="1">
      <c r="AM165" s="4"/>
    </row>
    <row r="166" spans="39:39" s="1" customFormat="1">
      <c r="AM166" s="4"/>
    </row>
    <row r="167" spans="39:39" s="1" customFormat="1">
      <c r="AM167" s="4"/>
    </row>
    <row r="168" spans="39:39" s="1" customFormat="1">
      <c r="AM168" s="4"/>
    </row>
    <row r="169" spans="39:39" s="1" customFormat="1">
      <c r="AM169" s="4"/>
    </row>
    <row r="170" spans="39:39" s="1" customFormat="1">
      <c r="AM170" s="4"/>
    </row>
    <row r="171" spans="39:39" s="1" customFormat="1">
      <c r="AM171" s="4"/>
    </row>
    <row r="172" spans="39:39" s="1" customFormat="1">
      <c r="AM172" s="4"/>
    </row>
    <row r="173" spans="39:39" s="1" customFormat="1">
      <c r="AM173" s="4"/>
    </row>
    <row r="174" spans="39:39" s="1" customFormat="1">
      <c r="AM174" s="4"/>
    </row>
    <row r="175" spans="39:39" s="1" customFormat="1">
      <c r="AM175" s="4"/>
    </row>
    <row r="176" spans="39:39" s="1" customFormat="1">
      <c r="AM176" s="4"/>
    </row>
    <row r="177" spans="39:39" s="1" customFormat="1">
      <c r="AM177" s="4"/>
    </row>
    <row r="178" spans="39:39" s="1" customFormat="1">
      <c r="AM178" s="4"/>
    </row>
    <row r="179" spans="39:39" s="1" customFormat="1">
      <c r="AM179" s="4"/>
    </row>
    <row r="180" spans="39:39" s="1" customFormat="1">
      <c r="AM180" s="4"/>
    </row>
    <row r="181" spans="39:39" s="1" customFormat="1">
      <c r="AM181" s="4"/>
    </row>
    <row r="182" spans="39:39" s="1" customFormat="1">
      <c r="AM182" s="4"/>
    </row>
    <row r="183" spans="39:39" s="1" customFormat="1">
      <c r="AM183" s="4"/>
    </row>
    <row r="184" spans="39:39" s="1" customFormat="1">
      <c r="AM184" s="4"/>
    </row>
    <row r="185" spans="39:39" s="1" customFormat="1">
      <c r="AM185" s="4"/>
    </row>
    <row r="186" spans="39:39" s="1" customFormat="1">
      <c r="AM186" s="4"/>
    </row>
    <row r="187" spans="39:39" s="1" customFormat="1">
      <c r="AM187" s="4"/>
    </row>
    <row r="188" spans="39:39" s="1" customFormat="1">
      <c r="AM188" s="4"/>
    </row>
    <row r="189" spans="39:39" s="1" customFormat="1">
      <c r="AM189" s="4"/>
    </row>
    <row r="190" spans="39:39" s="1" customFormat="1">
      <c r="AM190" s="4"/>
    </row>
    <row r="191" spans="39:39" s="1" customFormat="1">
      <c r="AM191" s="4"/>
    </row>
    <row r="192" spans="39:39" s="1" customFormat="1">
      <c r="AM192" s="4"/>
    </row>
    <row r="193" spans="39:39" s="1" customFormat="1">
      <c r="AM193" s="4"/>
    </row>
    <row r="194" spans="39:39" s="1" customFormat="1">
      <c r="AM194" s="4"/>
    </row>
    <row r="195" spans="39:39" s="1" customFormat="1">
      <c r="AM195" s="4"/>
    </row>
    <row r="196" spans="39:39" s="1" customFormat="1">
      <c r="AM196" s="4"/>
    </row>
    <row r="197" spans="39:39" s="1" customFormat="1">
      <c r="AM197" s="4"/>
    </row>
    <row r="198" spans="39:39" s="1" customFormat="1">
      <c r="AM198" s="4"/>
    </row>
    <row r="199" spans="39:39" s="1" customFormat="1">
      <c r="AM199" s="4"/>
    </row>
    <row r="200" spans="39:39" s="1" customFormat="1">
      <c r="AM200" s="4"/>
    </row>
    <row r="201" spans="39:39" s="1" customFormat="1">
      <c r="AM201" s="4"/>
    </row>
    <row r="202" spans="39:39" s="1" customFormat="1">
      <c r="AM202" s="4"/>
    </row>
    <row r="203" spans="39:39" s="1" customFormat="1">
      <c r="AM203" s="4"/>
    </row>
    <row r="204" spans="39:39" s="1" customFormat="1">
      <c r="AM204" s="4"/>
    </row>
    <row r="205" spans="39:39" s="1" customFormat="1">
      <c r="AM205" s="4"/>
    </row>
    <row r="206" spans="39:39" s="1" customFormat="1">
      <c r="AM206" s="4"/>
    </row>
    <row r="207" spans="39:39" s="1" customFormat="1">
      <c r="AM207" s="4"/>
    </row>
    <row r="208" spans="39:39" s="1" customFormat="1">
      <c r="AM208" s="4"/>
    </row>
    <row r="209" spans="39:39" s="1" customFormat="1">
      <c r="AM209" s="4"/>
    </row>
    <row r="210" spans="39:39" s="1" customFormat="1">
      <c r="AM210" s="4"/>
    </row>
    <row r="211" spans="39:39" s="1" customFormat="1">
      <c r="AM211" s="4"/>
    </row>
    <row r="212" spans="39:39" s="1" customFormat="1">
      <c r="AM212" s="4"/>
    </row>
    <row r="213" spans="39:39" s="1" customFormat="1">
      <c r="AM213" s="4"/>
    </row>
    <row r="214" spans="39:39" s="1" customFormat="1">
      <c r="AM214" s="4"/>
    </row>
    <row r="215" spans="39:39" s="1" customFormat="1">
      <c r="AM215" s="4"/>
    </row>
    <row r="216" spans="39:39" s="1" customFormat="1">
      <c r="AM216" s="4"/>
    </row>
    <row r="217" spans="39:39" s="1" customFormat="1">
      <c r="AM217" s="4"/>
    </row>
    <row r="218" spans="39:39" s="1" customFormat="1">
      <c r="AM218" s="4"/>
    </row>
    <row r="219" spans="39:39" s="1" customFormat="1">
      <c r="AM219" s="4"/>
    </row>
    <row r="220" spans="39:39" s="1" customFormat="1">
      <c r="AM220" s="4"/>
    </row>
    <row r="221" spans="39:39" s="1" customFormat="1">
      <c r="AM221" s="4"/>
    </row>
    <row r="222" spans="39:39" s="1" customFormat="1">
      <c r="AM222" s="4"/>
    </row>
    <row r="223" spans="39:39" s="1" customFormat="1">
      <c r="AM223" s="4"/>
    </row>
    <row r="224" spans="39:39" s="1" customFormat="1">
      <c r="AM224" s="4"/>
    </row>
    <row r="225" spans="39:39" s="1" customFormat="1">
      <c r="AM225" s="4"/>
    </row>
    <row r="226" spans="39:39" s="1" customFormat="1">
      <c r="AM226" s="4"/>
    </row>
    <row r="227" spans="39:39" s="1" customFormat="1">
      <c r="AM227" s="4"/>
    </row>
    <row r="228" spans="39:39" s="1" customFormat="1">
      <c r="AM228" s="4"/>
    </row>
    <row r="229" spans="39:39" s="1" customFormat="1">
      <c r="AM229" s="4"/>
    </row>
    <row r="230" spans="39:39" s="1" customFormat="1">
      <c r="AM230" s="4"/>
    </row>
    <row r="231" spans="39:39" s="1" customFormat="1">
      <c r="AM231" s="4"/>
    </row>
    <row r="232" spans="39:39" s="1" customFormat="1">
      <c r="AM232" s="4"/>
    </row>
    <row r="233" spans="39:39" s="1" customFormat="1">
      <c r="AM233" s="4"/>
    </row>
    <row r="234" spans="39:39" s="1" customFormat="1">
      <c r="AM234" s="4"/>
    </row>
    <row r="235" spans="39:39" s="1" customFormat="1">
      <c r="AM235" s="4"/>
    </row>
    <row r="236" spans="39:39" s="1" customFormat="1">
      <c r="AM236" s="4"/>
    </row>
    <row r="237" spans="39:39" s="1" customFormat="1">
      <c r="AM237" s="4"/>
    </row>
    <row r="238" spans="39:39" s="1" customFormat="1">
      <c r="AM238" s="4"/>
    </row>
    <row r="239" spans="39:39" s="1" customFormat="1">
      <c r="AM239" s="4"/>
    </row>
    <row r="240" spans="39:39" s="1" customFormat="1">
      <c r="AM240" s="4"/>
    </row>
    <row r="241" spans="39:39" s="1" customFormat="1">
      <c r="AM241" s="4"/>
    </row>
    <row r="242" spans="39:39" s="1" customFormat="1">
      <c r="AM242" s="4"/>
    </row>
    <row r="243" spans="39:39" s="1" customFormat="1">
      <c r="AM243" s="4"/>
    </row>
    <row r="244" spans="39:39" s="1" customFormat="1">
      <c r="AM244" s="4"/>
    </row>
    <row r="245" spans="39:39" s="1" customFormat="1">
      <c r="AM245" s="4"/>
    </row>
    <row r="246" spans="39:39" s="1" customFormat="1">
      <c r="AM246" s="4"/>
    </row>
    <row r="247" spans="39:39" s="1" customFormat="1">
      <c r="AM247" s="4"/>
    </row>
    <row r="248" spans="39:39" s="1" customFormat="1">
      <c r="AM248" s="4"/>
    </row>
    <row r="249" spans="39:39" s="1" customFormat="1">
      <c r="AM249" s="4"/>
    </row>
    <row r="250" spans="39:39" s="1" customFormat="1">
      <c r="AM250" s="4"/>
    </row>
    <row r="251" spans="39:39" s="1" customFormat="1">
      <c r="AM251" s="4"/>
    </row>
    <row r="252" spans="39:39" s="1" customFormat="1">
      <c r="AM252" s="4"/>
    </row>
    <row r="253" spans="39:39" s="1" customFormat="1">
      <c r="AM253" s="4"/>
    </row>
    <row r="254" spans="39:39" s="1" customFormat="1">
      <c r="AM254" s="4"/>
    </row>
    <row r="255" spans="39:39" s="1" customFormat="1">
      <c r="AM255" s="4"/>
    </row>
    <row r="256" spans="39:39" s="1" customFormat="1">
      <c r="AM256" s="4"/>
    </row>
    <row r="257" spans="39:39" s="1" customFormat="1">
      <c r="AM257" s="4"/>
    </row>
    <row r="258" spans="39:39" s="1" customFormat="1">
      <c r="AM258" s="4"/>
    </row>
    <row r="259" spans="39:39" s="1" customFormat="1">
      <c r="AM259" s="4"/>
    </row>
    <row r="260" spans="39:39" s="1" customFormat="1">
      <c r="AM260" s="4"/>
    </row>
    <row r="261" spans="39:39" s="1" customFormat="1">
      <c r="AM261" s="4"/>
    </row>
    <row r="262" spans="39:39" s="1" customFormat="1">
      <c r="AM262" s="4"/>
    </row>
    <row r="263" spans="39:39" s="1" customFormat="1">
      <c r="AM263" s="4"/>
    </row>
    <row r="264" spans="39:39" s="1" customFormat="1">
      <c r="AM264" s="4"/>
    </row>
    <row r="265" spans="39:39" s="1" customFormat="1">
      <c r="AM265" s="4"/>
    </row>
    <row r="266" spans="39:39" s="1" customFormat="1">
      <c r="AM266" s="4"/>
    </row>
    <row r="267" spans="39:39" s="1" customFormat="1">
      <c r="AM267" s="4"/>
    </row>
    <row r="268" spans="39:39" s="1" customFormat="1">
      <c r="AM268" s="4"/>
    </row>
    <row r="269" spans="39:39" s="1" customFormat="1">
      <c r="AM269" s="4"/>
    </row>
    <row r="270" spans="39:39" s="1" customFormat="1">
      <c r="AM270" s="4"/>
    </row>
    <row r="271" spans="39:39" s="1" customFormat="1">
      <c r="AM271" s="4"/>
    </row>
    <row r="272" spans="39:39" s="1" customFormat="1">
      <c r="AM272" s="4"/>
    </row>
    <row r="273" spans="39:39" s="1" customFormat="1">
      <c r="AM273" s="4"/>
    </row>
    <row r="274" spans="39:39" s="1" customFormat="1">
      <c r="AM274" s="4"/>
    </row>
    <row r="275" spans="39:39" s="1" customFormat="1">
      <c r="AM275" s="4"/>
    </row>
    <row r="276" spans="39:39" s="1" customFormat="1">
      <c r="AM276" s="4"/>
    </row>
    <row r="277" spans="39:39" s="1" customFormat="1">
      <c r="AM277" s="4"/>
    </row>
    <row r="278" spans="39:39" s="1" customFormat="1">
      <c r="AM278" s="4"/>
    </row>
    <row r="279" spans="39:39" s="1" customFormat="1">
      <c r="AM279" s="4"/>
    </row>
    <row r="280" spans="39:39" s="1" customFormat="1">
      <c r="AM280" s="4"/>
    </row>
    <row r="281" spans="39:39" s="1" customFormat="1">
      <c r="AM281" s="4"/>
    </row>
    <row r="282" spans="39:39" s="1" customFormat="1">
      <c r="AM282" s="4"/>
    </row>
    <row r="283" spans="39:39" s="1" customFormat="1">
      <c r="AM283" s="4"/>
    </row>
    <row r="284" spans="39:39" s="1" customFormat="1">
      <c r="AM284" s="4"/>
    </row>
    <row r="285" spans="39:39" s="1" customFormat="1">
      <c r="AM285" s="4"/>
    </row>
    <row r="286" spans="39:39" s="1" customFormat="1">
      <c r="AM286" s="4"/>
    </row>
    <row r="287" spans="39:39" s="1" customFormat="1">
      <c r="AM287" s="4"/>
    </row>
    <row r="288" spans="39:39" s="1" customFormat="1">
      <c r="AM288" s="4"/>
    </row>
    <row r="289" spans="39:39" s="1" customFormat="1">
      <c r="AM289" s="4"/>
    </row>
    <row r="290" spans="39:39" s="1" customFormat="1">
      <c r="AM290" s="4"/>
    </row>
    <row r="291" spans="39:39" s="1" customFormat="1">
      <c r="AM291" s="4"/>
    </row>
    <row r="292" spans="39:39" s="1" customFormat="1">
      <c r="AM292" s="4"/>
    </row>
    <row r="293" spans="39:39" s="1" customFormat="1">
      <c r="AM293" s="4"/>
    </row>
    <row r="294" spans="39:39" s="1" customFormat="1">
      <c r="AM294" s="4"/>
    </row>
    <row r="295" spans="39:39" s="1" customFormat="1">
      <c r="AM295" s="4"/>
    </row>
    <row r="296" spans="39:39" s="1" customFormat="1">
      <c r="AM296" s="4"/>
    </row>
    <row r="297" spans="39:39" s="1" customFormat="1">
      <c r="AM297" s="4"/>
    </row>
    <row r="298" spans="39:39" s="1" customFormat="1">
      <c r="AM298" s="4"/>
    </row>
    <row r="299" spans="39:39" s="1" customFormat="1">
      <c r="AM299" s="4"/>
    </row>
    <row r="300" spans="39:39" s="1" customFormat="1">
      <c r="AM300" s="4"/>
    </row>
    <row r="301" spans="39:39" s="1" customFormat="1">
      <c r="AM301" s="4"/>
    </row>
    <row r="302" spans="39:39" s="1" customFormat="1">
      <c r="AM302" s="4"/>
    </row>
    <row r="303" spans="39:39" s="1" customFormat="1">
      <c r="AM303" s="4"/>
    </row>
    <row r="304" spans="39:39" s="1" customFormat="1">
      <c r="AM304" s="4"/>
    </row>
    <row r="305" spans="39:39" s="1" customFormat="1">
      <c r="AM305" s="4"/>
    </row>
    <row r="306" spans="39:39" s="1" customFormat="1">
      <c r="AM306" s="4"/>
    </row>
    <row r="307" spans="39:39" s="1" customFormat="1">
      <c r="AM307" s="4"/>
    </row>
    <row r="308" spans="39:39" s="1" customFormat="1">
      <c r="AM308" s="4"/>
    </row>
    <row r="309" spans="39:39" s="1" customFormat="1">
      <c r="AM309" s="4"/>
    </row>
    <row r="310" spans="39:39" s="1" customFormat="1">
      <c r="AM310" s="4"/>
    </row>
    <row r="311" spans="39:39" s="1" customFormat="1">
      <c r="AM311" s="4"/>
    </row>
    <row r="312" spans="39:39" s="1" customFormat="1">
      <c r="AM312" s="4"/>
    </row>
    <row r="313" spans="39:39" s="1" customFormat="1">
      <c r="AM313" s="4"/>
    </row>
    <row r="314" spans="39:39" s="1" customFormat="1">
      <c r="AM314" s="4"/>
    </row>
    <row r="315" spans="39:39" s="1" customFormat="1">
      <c r="AM315" s="4"/>
    </row>
    <row r="316" spans="39:39" s="1" customFormat="1">
      <c r="AM316" s="4"/>
    </row>
    <row r="317" spans="39:39" s="1" customFormat="1">
      <c r="AM317" s="4"/>
    </row>
    <row r="318" spans="39:39" s="1" customFormat="1">
      <c r="AM318" s="4"/>
    </row>
    <row r="319" spans="39:39" s="1" customFormat="1">
      <c r="AM319" s="4"/>
    </row>
    <row r="320" spans="39:39" s="1" customFormat="1">
      <c r="AM320" s="4"/>
    </row>
    <row r="321" spans="39:39" s="1" customFormat="1">
      <c r="AM321" s="4"/>
    </row>
    <row r="322" spans="39:39" s="1" customFormat="1">
      <c r="AM322" s="4"/>
    </row>
    <row r="323" spans="39:39" s="1" customFormat="1">
      <c r="AM323" s="4"/>
    </row>
    <row r="324" spans="39:39" s="1" customFormat="1">
      <c r="AM324" s="4"/>
    </row>
    <row r="325" spans="39:39" s="1" customFormat="1">
      <c r="AM325" s="4"/>
    </row>
    <row r="326" spans="39:39" s="1" customFormat="1">
      <c r="AM326" s="4"/>
    </row>
    <row r="327" spans="39:39" s="1" customFormat="1">
      <c r="AM327" s="4"/>
    </row>
    <row r="328" spans="39:39" s="1" customFormat="1">
      <c r="AM328" s="4"/>
    </row>
    <row r="329" spans="39:39" s="1" customFormat="1">
      <c r="AM329" s="4"/>
    </row>
    <row r="330" spans="39:39" s="1" customFormat="1">
      <c r="AM330" s="4"/>
    </row>
    <row r="331" spans="39:39" s="1" customFormat="1">
      <c r="AM331" s="4"/>
    </row>
    <row r="332" spans="39:39" s="1" customFormat="1">
      <c r="AM332" s="4"/>
    </row>
    <row r="333" spans="39:39" s="1" customFormat="1">
      <c r="AM333" s="4"/>
    </row>
    <row r="334" spans="39:39" s="1" customFormat="1">
      <c r="AM334" s="4"/>
    </row>
    <row r="335" spans="39:39" s="1" customFormat="1">
      <c r="AM335" s="4"/>
    </row>
    <row r="336" spans="39:39" s="1" customFormat="1">
      <c r="AM336" s="4"/>
    </row>
    <row r="337" spans="39:39" s="1" customFormat="1">
      <c r="AM337" s="4"/>
    </row>
    <row r="338" spans="39:39" s="1" customFormat="1">
      <c r="AM338" s="4"/>
    </row>
    <row r="339" spans="39:39" s="1" customFormat="1">
      <c r="AM339" s="4"/>
    </row>
    <row r="340" spans="39:39" s="1" customFormat="1">
      <c r="AM340" s="4"/>
    </row>
    <row r="341" spans="39:39" s="1" customFormat="1">
      <c r="AM341" s="4"/>
    </row>
    <row r="342" spans="39:39" s="1" customFormat="1">
      <c r="AM342" s="4"/>
    </row>
    <row r="343" spans="39:39" s="1" customFormat="1">
      <c r="AM343" s="4"/>
    </row>
    <row r="344" spans="39:39" s="1" customFormat="1">
      <c r="AM344" s="4"/>
    </row>
    <row r="345" spans="39:39" s="1" customFormat="1">
      <c r="AM345" s="4"/>
    </row>
    <row r="346" spans="39:39" s="1" customFormat="1">
      <c r="AM346" s="4"/>
    </row>
    <row r="347" spans="39:39" s="1" customFormat="1">
      <c r="AM347" s="4"/>
    </row>
    <row r="348" spans="39:39" s="1" customFormat="1">
      <c r="AM348" s="4"/>
    </row>
    <row r="349" spans="39:39" s="1" customFormat="1">
      <c r="AM349" s="4"/>
    </row>
    <row r="350" spans="39:39" s="1" customFormat="1">
      <c r="AM350" s="4"/>
    </row>
    <row r="351" spans="39:39" s="1" customFormat="1">
      <c r="AM351" s="4"/>
    </row>
    <row r="352" spans="39:39" s="1" customFormat="1">
      <c r="AM352" s="4"/>
    </row>
    <row r="353" spans="39:39" s="1" customFormat="1">
      <c r="AM353" s="4"/>
    </row>
    <row r="354" spans="39:39" s="1" customFormat="1">
      <c r="AM354" s="4"/>
    </row>
    <row r="355" spans="39:39" s="1" customFormat="1">
      <c r="AM355" s="4"/>
    </row>
    <row r="356" spans="39:39" s="1" customFormat="1">
      <c r="AM356" s="4"/>
    </row>
    <row r="357" spans="39:39" s="1" customFormat="1">
      <c r="AM357" s="4"/>
    </row>
    <row r="358" spans="39:39" s="1" customFormat="1">
      <c r="AM358" s="4"/>
    </row>
    <row r="359" spans="39:39" s="1" customFormat="1">
      <c r="AM359" s="4"/>
    </row>
    <row r="360" spans="39:39" s="1" customFormat="1">
      <c r="AM360" s="4"/>
    </row>
    <row r="361" spans="39:39" s="1" customFormat="1">
      <c r="AM361" s="4"/>
    </row>
    <row r="362" spans="39:39" s="1" customFormat="1">
      <c r="AM362" s="4"/>
    </row>
    <row r="363" spans="39:39" s="1" customFormat="1">
      <c r="AM363" s="4"/>
    </row>
    <row r="364" spans="39:39" s="1" customFormat="1">
      <c r="AM364" s="4"/>
    </row>
    <row r="365" spans="39:39" s="1" customFormat="1">
      <c r="AM365" s="4"/>
    </row>
    <row r="366" spans="39:39" s="1" customFormat="1">
      <c r="AM366" s="4"/>
    </row>
    <row r="367" spans="39:39" s="1" customFormat="1">
      <c r="AM367" s="4"/>
    </row>
    <row r="368" spans="39:39" s="1" customFormat="1">
      <c r="AM368" s="4"/>
    </row>
    <row r="369" spans="3:39" s="1" customFormat="1">
      <c r="AM369" s="4"/>
    </row>
    <row r="370" spans="3:39" s="1" customFormat="1">
      <c r="AM370" s="4"/>
    </row>
    <row r="371" spans="3:39" s="1" customFormat="1">
      <c r="AM371" s="4"/>
    </row>
    <row r="372" spans="3:39" s="1" customFormat="1">
      <c r="N372"/>
      <c r="O372"/>
      <c r="P372"/>
      <c r="Q372"/>
      <c r="AM372" s="4"/>
    </row>
    <row r="373" spans="3:39" s="1" customFormat="1">
      <c r="N373"/>
      <c r="O373"/>
      <c r="P373"/>
      <c r="Q373"/>
      <c r="AM373" s="4"/>
    </row>
    <row r="374" spans="3:39" s="1" customFormat="1">
      <c r="N374"/>
      <c r="O374"/>
      <c r="P374"/>
      <c r="Q374"/>
      <c r="AM374" s="4"/>
    </row>
    <row r="375" spans="3:39" s="1" customFormat="1">
      <c r="N375"/>
      <c r="O375"/>
      <c r="P375"/>
      <c r="Q375"/>
      <c r="AM375" s="4"/>
    </row>
    <row r="376" spans="3:39" s="1" customFormat="1">
      <c r="N376"/>
      <c r="O376"/>
      <c r="P376"/>
      <c r="Q376"/>
      <c r="AM376" s="4"/>
    </row>
    <row r="377" spans="3:39" s="1" customFormat="1">
      <c r="N377"/>
      <c r="O377"/>
      <c r="P377"/>
      <c r="Q377"/>
      <c r="AM377" s="4"/>
    </row>
    <row r="378" spans="3:39" s="1" customFormat="1">
      <c r="N378"/>
      <c r="O378"/>
      <c r="P378"/>
      <c r="Q378"/>
      <c r="AM378" s="4"/>
    </row>
    <row r="379" spans="3:39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3:39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3:39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3:39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3:39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3:39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3:1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3:1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3:1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3:1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3:1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3:1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3:1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3:1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3:1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3:1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3:1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3:1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3:1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3:1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3:1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3:1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3:1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3:1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3:1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3:1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3:1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3:1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3:1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3:1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3:1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3:1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3:1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3:1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3:1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3:1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3:1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3:1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3:1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3:1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3:1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3:1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3:1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3:1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3:1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3:1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3:1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3:1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3:1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3:1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3:1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3:1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3:1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3:1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3:1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3:1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3:1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3:1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3:1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3:1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3:1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3:1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3:1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3:1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3:1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3:1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3:1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3:1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3:1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3:1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3:1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3:1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3:1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3:1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3:1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3:1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3:13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3:13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3:13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3:13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3:13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3:13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3:13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3:13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3:13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3:13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3:13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3:13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3:13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3:13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</sheetData>
  <mergeCells count="63">
    <mergeCell ref="H22:H23"/>
    <mergeCell ref="D48:E48"/>
    <mergeCell ref="AO39:AO41"/>
    <mergeCell ref="R22:R23"/>
    <mergeCell ref="S22:S23"/>
    <mergeCell ref="T22:T23"/>
    <mergeCell ref="U22:U23"/>
    <mergeCell ref="V22:V23"/>
    <mergeCell ref="Y22:Y23"/>
    <mergeCell ref="Z22:Z23"/>
    <mergeCell ref="AA22:AA23"/>
    <mergeCell ref="AB22:AB23"/>
    <mergeCell ref="AC22:AC23"/>
    <mergeCell ref="AF22:AF23"/>
    <mergeCell ref="AG22:AG23"/>
    <mergeCell ref="AH22:AH23"/>
    <mergeCell ref="AI22:AI23"/>
    <mergeCell ref="AJ22:AJ23"/>
    <mergeCell ref="AO12:AO13"/>
    <mergeCell ref="AO15:AO17"/>
    <mergeCell ref="AO19:AO20"/>
    <mergeCell ref="K22:K23"/>
    <mergeCell ref="L22:L23"/>
    <mergeCell ref="M22:M23"/>
    <mergeCell ref="N22:N23"/>
    <mergeCell ref="O22:O23"/>
    <mergeCell ref="AN36:AN37"/>
    <mergeCell ref="AO33:AO37"/>
    <mergeCell ref="C43:C44"/>
    <mergeCell ref="D43:D44"/>
    <mergeCell ref="E43:E44"/>
    <mergeCell ref="C39:C41"/>
    <mergeCell ref="F36:F37"/>
    <mergeCell ref="C33:C37"/>
    <mergeCell ref="D15:D17"/>
    <mergeCell ref="E15:E17"/>
    <mergeCell ref="D33:D37"/>
    <mergeCell ref="E33:E37"/>
    <mergeCell ref="C8:C13"/>
    <mergeCell ref="C15:C20"/>
    <mergeCell ref="C30:C31"/>
    <mergeCell ref="D30:D31"/>
    <mergeCell ref="E30:E31"/>
    <mergeCell ref="D25:D26"/>
    <mergeCell ref="E25:E26"/>
    <mergeCell ref="C22:C28"/>
    <mergeCell ref="D19:D20"/>
    <mergeCell ref="F22:F23"/>
    <mergeCell ref="C2:AO3"/>
    <mergeCell ref="C5:C6"/>
    <mergeCell ref="D5:D6"/>
    <mergeCell ref="E5:E6"/>
    <mergeCell ref="F5:F6"/>
    <mergeCell ref="AN5:AN6"/>
    <mergeCell ref="AO5:AO6"/>
    <mergeCell ref="AO8:AO10"/>
    <mergeCell ref="D22:D23"/>
    <mergeCell ref="E22:E23"/>
    <mergeCell ref="D12:D13"/>
    <mergeCell ref="E12:E13"/>
    <mergeCell ref="D8:D10"/>
    <mergeCell ref="E8:E10"/>
    <mergeCell ref="E19:E20"/>
  </mergeCells>
  <pageMargins left="0.11458333333333333" right="4.1875000000000002E-2" top="0.34895833333333331" bottom="0.78740157499999996" header="0.31496062000000002" footer="0.31496062000000002"/>
  <pageSetup paperSize="9" scale="58" orientation="landscape" horizontalDpi="4294967294" verticalDpi="4294967295" r:id="rId1"/>
  <rowBreaks count="1" manualBreakCount="1">
    <brk id="53" max="16383" man="1"/>
  </rowBreaks>
  <colBreaks count="1" manualBreakCount="1">
    <brk id="4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L661"/>
  <sheetViews>
    <sheetView tabSelected="1" zoomScaleSheetLayoutView="100" workbookViewId="0">
      <selection activeCell="D10" sqref="D10:D11"/>
    </sheetView>
  </sheetViews>
  <sheetFormatPr defaultRowHeight="15"/>
  <cols>
    <col min="1" max="1" width="1.7109375" style="1" customWidth="1"/>
    <col min="2" max="2" width="18.140625" customWidth="1"/>
    <col min="3" max="3" width="31.5703125" customWidth="1"/>
    <col min="4" max="4" width="12" customWidth="1"/>
    <col min="5" max="5" width="10.85546875" customWidth="1"/>
    <col min="6" max="6" width="0.42578125" style="12" customWidth="1"/>
    <col min="7" max="7" width="4.140625" bestFit="1" customWidth="1"/>
    <col min="8" max="8" width="4.7109375" customWidth="1"/>
    <col min="9" max="9" width="3.7109375" customWidth="1"/>
    <col min="10" max="10" width="4.7109375" customWidth="1"/>
    <col min="11" max="11" width="4.140625" bestFit="1" customWidth="1"/>
    <col min="12" max="12" width="4.5703125" customWidth="1"/>
    <col min="13" max="13" width="4.28515625" customWidth="1"/>
    <col min="14" max="14" width="4.140625" bestFit="1" customWidth="1"/>
    <col min="15" max="15" width="4.7109375" customWidth="1"/>
    <col min="16" max="16" width="4.140625" customWidth="1"/>
    <col min="17" max="17" width="4.7109375" customWidth="1"/>
    <col min="18" max="18" width="4" customWidth="1"/>
    <col min="19" max="19" width="4.140625" customWidth="1"/>
    <col min="20" max="20" width="4.5703125" customWidth="1"/>
    <col min="21" max="21" width="4" customWidth="1"/>
    <col min="22" max="22" width="4.42578125" customWidth="1"/>
    <col min="23" max="23" width="3.85546875" customWidth="1"/>
    <col min="24" max="24" width="4.5703125" customWidth="1"/>
    <col min="25" max="25" width="4.140625" customWidth="1"/>
    <col min="26" max="26" width="3.85546875" customWidth="1"/>
    <col min="27" max="27" width="3.7109375" customWidth="1"/>
    <col min="28" max="29" width="4.28515625" customWidth="1"/>
    <col min="30" max="30" width="3.85546875" customWidth="1"/>
    <col min="31" max="31" width="4.7109375" customWidth="1"/>
    <col min="32" max="32" width="4.28515625" customWidth="1"/>
    <col min="33" max="34" width="4.42578125" style="1" customWidth="1"/>
    <col min="35" max="35" width="4.85546875" style="1" customWidth="1"/>
    <col min="36" max="36" width="5.140625" style="1" customWidth="1"/>
    <col min="37" max="37" width="4.42578125" style="1" customWidth="1"/>
    <col min="38" max="38" width="10.7109375" style="1" hidden="1" customWidth="1"/>
    <col min="39" max="39" width="10.28515625" customWidth="1"/>
    <col min="40" max="40" width="12.85546875" customWidth="1"/>
    <col min="41" max="194" width="9.140625" style="1"/>
  </cols>
  <sheetData>
    <row r="1" spans="2:44" s="1" customFormat="1" ht="69.75" customHeight="1" thickBot="1">
      <c r="D1" s="103"/>
      <c r="F1" s="4"/>
    </row>
    <row r="2" spans="2:44">
      <c r="B2" s="226" t="s">
        <v>159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61"/>
    </row>
    <row r="3" spans="2:44" ht="15.75" thickBot="1"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62"/>
    </row>
    <row r="4" spans="2:44" ht="6" customHeight="1">
      <c r="B4" s="9"/>
      <c r="C4" s="10"/>
      <c r="D4" s="10"/>
      <c r="E4" s="4"/>
      <c r="F4" s="4"/>
      <c r="G4" s="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"/>
      <c r="AL4" s="4"/>
      <c r="AM4" s="4"/>
      <c r="AN4" s="7"/>
    </row>
    <row r="5" spans="2:44">
      <c r="B5" s="235" t="s">
        <v>0</v>
      </c>
      <c r="C5" s="235" t="s">
        <v>124</v>
      </c>
      <c r="D5" s="235" t="s">
        <v>2</v>
      </c>
      <c r="E5" s="235" t="s">
        <v>3</v>
      </c>
      <c r="F5" s="5"/>
      <c r="G5" s="63">
        <v>1</v>
      </c>
      <c r="H5" s="79">
        <v>2</v>
      </c>
      <c r="I5" s="79">
        <v>3</v>
      </c>
      <c r="J5" s="79">
        <v>4</v>
      </c>
      <c r="K5" s="79">
        <v>5</v>
      </c>
      <c r="L5" s="79">
        <v>6</v>
      </c>
      <c r="M5" s="79">
        <v>7</v>
      </c>
      <c r="N5" s="79">
        <v>8</v>
      </c>
      <c r="O5" s="79">
        <v>9</v>
      </c>
      <c r="P5" s="79">
        <v>10</v>
      </c>
      <c r="Q5" s="79">
        <v>11</v>
      </c>
      <c r="R5" s="79">
        <v>12</v>
      </c>
      <c r="S5" s="79">
        <v>13</v>
      </c>
      <c r="T5" s="85">
        <v>14</v>
      </c>
      <c r="U5" s="79">
        <v>15</v>
      </c>
      <c r="V5" s="79">
        <v>16</v>
      </c>
      <c r="W5" s="79">
        <v>17</v>
      </c>
      <c r="X5" s="79">
        <v>18</v>
      </c>
      <c r="Y5" s="79">
        <v>19</v>
      </c>
      <c r="Z5" s="79">
        <v>20</v>
      </c>
      <c r="AA5" s="85">
        <v>21</v>
      </c>
      <c r="AB5" s="79">
        <v>22</v>
      </c>
      <c r="AC5" s="79">
        <v>23</v>
      </c>
      <c r="AD5" s="79">
        <v>24</v>
      </c>
      <c r="AE5" s="79">
        <v>25</v>
      </c>
      <c r="AF5" s="79">
        <v>26</v>
      </c>
      <c r="AG5" s="79">
        <v>27</v>
      </c>
      <c r="AH5" s="79">
        <v>28</v>
      </c>
      <c r="AI5" s="79">
        <v>29</v>
      </c>
      <c r="AJ5" s="82">
        <v>30</v>
      </c>
      <c r="AK5" s="96">
        <v>31</v>
      </c>
      <c r="AL5" s="29"/>
      <c r="AM5" s="236" t="s">
        <v>14</v>
      </c>
      <c r="AN5" s="242" t="s">
        <v>15</v>
      </c>
    </row>
    <row r="6" spans="2:44">
      <c r="B6" s="235"/>
      <c r="C6" s="235"/>
      <c r="D6" s="235"/>
      <c r="E6" s="235"/>
      <c r="F6" s="5"/>
      <c r="G6" s="116" t="s">
        <v>12</v>
      </c>
      <c r="H6" s="116" t="s">
        <v>151</v>
      </c>
      <c r="I6" s="116" t="s">
        <v>13</v>
      </c>
      <c r="J6" s="116" t="s">
        <v>8</v>
      </c>
      <c r="K6" s="116" t="s">
        <v>9</v>
      </c>
      <c r="L6" s="116" t="s">
        <v>10</v>
      </c>
      <c r="M6" s="116" t="s">
        <v>11</v>
      </c>
      <c r="N6" s="116" t="s">
        <v>12</v>
      </c>
      <c r="O6" s="116" t="s">
        <v>151</v>
      </c>
      <c r="P6" s="116" t="s">
        <v>13</v>
      </c>
      <c r="Q6" s="116" t="s">
        <v>8</v>
      </c>
      <c r="R6" s="116" t="s">
        <v>9</v>
      </c>
      <c r="S6" s="116" t="s">
        <v>10</v>
      </c>
      <c r="T6" s="116" t="s">
        <v>11</v>
      </c>
      <c r="U6" s="116" t="s">
        <v>12</v>
      </c>
      <c r="V6" s="116" t="s">
        <v>151</v>
      </c>
      <c r="W6" s="116" t="s">
        <v>13</v>
      </c>
      <c r="X6" s="116" t="s">
        <v>8</v>
      </c>
      <c r="Y6" s="116" t="s">
        <v>9</v>
      </c>
      <c r="Z6" s="116" t="s">
        <v>10</v>
      </c>
      <c r="AA6" s="116" t="s">
        <v>11</v>
      </c>
      <c r="AB6" s="116" t="s">
        <v>12</v>
      </c>
      <c r="AC6" s="116" t="s">
        <v>151</v>
      </c>
      <c r="AD6" s="116" t="s">
        <v>13</v>
      </c>
      <c r="AE6" s="116" t="s">
        <v>8</v>
      </c>
      <c r="AF6" s="116" t="s">
        <v>9</v>
      </c>
      <c r="AG6" s="116" t="s">
        <v>10</v>
      </c>
      <c r="AH6" s="116" t="s">
        <v>11</v>
      </c>
      <c r="AI6" s="116" t="s">
        <v>12</v>
      </c>
      <c r="AJ6" s="116" t="s">
        <v>151</v>
      </c>
      <c r="AK6" s="116" t="s">
        <v>13</v>
      </c>
      <c r="AL6" s="29"/>
      <c r="AM6" s="236"/>
      <c r="AN6" s="242"/>
    </row>
    <row r="7" spans="2:44" s="1" customFormat="1" ht="6" customHeight="1">
      <c r="B7" s="28"/>
      <c r="C7" s="29"/>
      <c r="D7" s="29"/>
      <c r="E7" s="2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18"/>
      <c r="AM7" s="19"/>
      <c r="AN7" s="19"/>
    </row>
    <row r="8" spans="2:44" ht="27" customHeight="1">
      <c r="B8" s="247" t="s">
        <v>30</v>
      </c>
      <c r="C8" s="239" t="s">
        <v>64</v>
      </c>
      <c r="D8" s="239" t="s">
        <v>65</v>
      </c>
      <c r="E8" s="26" t="s">
        <v>29</v>
      </c>
      <c r="F8" s="5"/>
      <c r="G8" s="129">
        <v>8</v>
      </c>
      <c r="H8" s="123"/>
      <c r="I8" s="123"/>
      <c r="J8" s="132"/>
      <c r="K8" s="132"/>
      <c r="L8" s="132">
        <v>8</v>
      </c>
      <c r="M8" s="189"/>
      <c r="N8" s="129">
        <v>8</v>
      </c>
      <c r="O8" s="123"/>
      <c r="P8" s="123"/>
      <c r="Q8" s="132"/>
      <c r="R8" s="132"/>
      <c r="S8" s="132">
        <v>8</v>
      </c>
      <c r="T8" s="189"/>
      <c r="U8" s="129">
        <v>8</v>
      </c>
      <c r="V8" s="123"/>
      <c r="W8" s="123"/>
      <c r="X8" s="132"/>
      <c r="Y8" s="132"/>
      <c r="Z8" s="132">
        <v>8</v>
      </c>
      <c r="AA8" s="189"/>
      <c r="AB8" s="129">
        <v>8</v>
      </c>
      <c r="AC8" s="123"/>
      <c r="AD8" s="123"/>
      <c r="AE8" s="132"/>
      <c r="AF8" s="132"/>
      <c r="AG8" s="132">
        <v>8</v>
      </c>
      <c r="AH8" s="189"/>
      <c r="AI8" s="129">
        <v>8</v>
      </c>
      <c r="AJ8" s="123"/>
      <c r="AK8" s="123"/>
      <c r="AL8" s="140"/>
      <c r="AM8" s="117">
        <f>SUM(G8:AI8)</f>
        <v>72</v>
      </c>
      <c r="AN8" s="214">
        <f>SUM(AM8:AM9)</f>
        <v>176</v>
      </c>
    </row>
    <row r="9" spans="2:44" ht="27" customHeight="1">
      <c r="B9" s="247"/>
      <c r="C9" s="240"/>
      <c r="D9" s="240"/>
      <c r="E9" s="26" t="s">
        <v>66</v>
      </c>
      <c r="F9" s="5"/>
      <c r="G9" s="129">
        <v>8</v>
      </c>
      <c r="H9" s="124"/>
      <c r="I9" s="124"/>
      <c r="J9" s="132">
        <v>8</v>
      </c>
      <c r="K9" s="132"/>
      <c r="L9" s="132">
        <v>8</v>
      </c>
      <c r="M9" s="189"/>
      <c r="N9" s="129">
        <v>8</v>
      </c>
      <c r="O9" s="124"/>
      <c r="P9" s="124"/>
      <c r="Q9" s="132">
        <v>8</v>
      </c>
      <c r="R9" s="132"/>
      <c r="S9" s="132">
        <v>8</v>
      </c>
      <c r="T9" s="189"/>
      <c r="U9" s="129">
        <v>8</v>
      </c>
      <c r="V9" s="124"/>
      <c r="W9" s="124"/>
      <c r="X9" s="132">
        <v>8</v>
      </c>
      <c r="Y9" s="132"/>
      <c r="Z9" s="132">
        <v>8</v>
      </c>
      <c r="AA9" s="189"/>
      <c r="AB9" s="129">
        <v>8</v>
      </c>
      <c r="AC9" s="124"/>
      <c r="AD9" s="124"/>
      <c r="AE9" s="132">
        <v>8</v>
      </c>
      <c r="AF9" s="132"/>
      <c r="AG9" s="132">
        <v>8</v>
      </c>
      <c r="AH9" s="189"/>
      <c r="AI9" s="129">
        <v>8</v>
      </c>
      <c r="AJ9" s="124"/>
      <c r="AK9" s="124"/>
      <c r="AL9" s="140"/>
      <c r="AM9" s="117">
        <f>SUM(G9:AL9)</f>
        <v>104</v>
      </c>
      <c r="AN9" s="215"/>
    </row>
    <row r="10" spans="2:44" ht="27" customHeight="1">
      <c r="B10" s="247"/>
      <c r="C10" s="243" t="s">
        <v>47</v>
      </c>
      <c r="D10" s="263" t="s">
        <v>31</v>
      </c>
      <c r="E10" s="26" t="s">
        <v>29</v>
      </c>
      <c r="F10" s="5"/>
      <c r="G10" s="129"/>
      <c r="H10" s="124"/>
      <c r="I10" s="124"/>
      <c r="J10" s="132">
        <v>8</v>
      </c>
      <c r="K10" s="132">
        <v>8</v>
      </c>
      <c r="L10" s="132"/>
      <c r="M10" s="189">
        <v>8</v>
      </c>
      <c r="N10" s="129"/>
      <c r="O10" s="124"/>
      <c r="P10" s="124"/>
      <c r="Q10" s="132">
        <v>8</v>
      </c>
      <c r="R10" s="132">
        <v>8</v>
      </c>
      <c r="S10" s="132"/>
      <c r="T10" s="189">
        <v>8</v>
      </c>
      <c r="U10" s="129"/>
      <c r="V10" s="124"/>
      <c r="W10" s="124"/>
      <c r="X10" s="132">
        <v>8</v>
      </c>
      <c r="Y10" s="132">
        <v>8</v>
      </c>
      <c r="Z10" s="132"/>
      <c r="AA10" s="189">
        <v>8</v>
      </c>
      <c r="AB10" s="129"/>
      <c r="AC10" s="124"/>
      <c r="AD10" s="124"/>
      <c r="AE10" s="132">
        <v>8</v>
      </c>
      <c r="AF10" s="132">
        <v>8</v>
      </c>
      <c r="AG10" s="132"/>
      <c r="AH10" s="189">
        <v>8</v>
      </c>
      <c r="AI10" s="129"/>
      <c r="AJ10" s="124"/>
      <c r="AK10" s="124"/>
      <c r="AL10" s="140"/>
      <c r="AM10" s="117">
        <f>SUM(G10:AL10)</f>
        <v>96</v>
      </c>
      <c r="AN10" s="214">
        <f>SUM(AM10:AM11)</f>
        <v>160</v>
      </c>
    </row>
    <row r="11" spans="2:44" ht="18" customHeight="1">
      <c r="B11" s="247"/>
      <c r="C11" s="244"/>
      <c r="D11" s="264"/>
      <c r="E11" s="26" t="s">
        <v>66</v>
      </c>
      <c r="F11" s="5"/>
      <c r="G11" s="129"/>
      <c r="H11" s="124"/>
      <c r="I11" s="124"/>
      <c r="J11" s="132"/>
      <c r="K11" s="132">
        <v>8</v>
      </c>
      <c r="L11" s="132"/>
      <c r="M11" s="128">
        <v>8</v>
      </c>
      <c r="N11" s="129"/>
      <c r="O11" s="124"/>
      <c r="P11" s="124"/>
      <c r="Q11" s="132"/>
      <c r="R11" s="132">
        <v>8</v>
      </c>
      <c r="S11" s="132"/>
      <c r="T11" s="128">
        <v>8</v>
      </c>
      <c r="U11" s="129"/>
      <c r="V11" s="124"/>
      <c r="W11" s="124"/>
      <c r="X11" s="132"/>
      <c r="Y11" s="132">
        <v>8</v>
      </c>
      <c r="Z11" s="132"/>
      <c r="AA11" s="128">
        <v>8</v>
      </c>
      <c r="AB11" s="129"/>
      <c r="AC11" s="124"/>
      <c r="AD11" s="124"/>
      <c r="AE11" s="132"/>
      <c r="AF11" s="132">
        <v>8</v>
      </c>
      <c r="AG11" s="132"/>
      <c r="AH11" s="128">
        <v>8</v>
      </c>
      <c r="AI11" s="129"/>
      <c r="AJ11" s="124"/>
      <c r="AK11" s="124"/>
      <c r="AL11" s="132"/>
      <c r="AM11" s="120">
        <f>SUM(G11:AK11)</f>
        <v>64</v>
      </c>
      <c r="AN11" s="215"/>
    </row>
    <row r="12" spans="2:44" ht="4.5" customHeight="1">
      <c r="B12" s="1"/>
      <c r="C12" s="1"/>
      <c r="D12" s="57"/>
      <c r="E12" s="57"/>
      <c r="G12" s="127"/>
      <c r="H12" s="124"/>
      <c r="I12" s="124"/>
      <c r="J12" s="129"/>
      <c r="K12" s="127"/>
      <c r="L12" s="129"/>
      <c r="M12" s="127"/>
      <c r="N12" s="127"/>
      <c r="O12" s="124"/>
      <c r="P12" s="124"/>
      <c r="Q12" s="129"/>
      <c r="R12" s="127"/>
      <c r="S12" s="129"/>
      <c r="T12" s="127"/>
      <c r="U12" s="127"/>
      <c r="V12" s="124"/>
      <c r="W12" s="124"/>
      <c r="X12" s="129"/>
      <c r="Y12" s="127"/>
      <c r="Z12" s="129"/>
      <c r="AA12" s="127"/>
      <c r="AB12" s="127"/>
      <c r="AC12" s="124"/>
      <c r="AD12" s="124"/>
      <c r="AE12" s="129"/>
      <c r="AF12" s="127"/>
      <c r="AG12" s="129"/>
      <c r="AH12" s="127"/>
      <c r="AI12" s="127"/>
      <c r="AJ12" s="124"/>
      <c r="AK12" s="124"/>
      <c r="AL12" s="177"/>
      <c r="AM12" s="19"/>
      <c r="AN12" s="108"/>
    </row>
    <row r="13" spans="2:44" ht="20.25" customHeight="1">
      <c r="B13" s="247" t="s">
        <v>45</v>
      </c>
      <c r="C13" s="44" t="s">
        <v>46</v>
      </c>
      <c r="D13" s="64" t="s">
        <v>94</v>
      </c>
      <c r="E13" s="26" t="s">
        <v>148</v>
      </c>
      <c r="F13" s="5"/>
      <c r="G13" s="129"/>
      <c r="H13" s="124"/>
      <c r="I13" s="124"/>
      <c r="J13" s="132"/>
      <c r="K13" s="132">
        <v>3</v>
      </c>
      <c r="L13" s="132"/>
      <c r="M13" s="128"/>
      <c r="N13" s="129"/>
      <c r="O13" s="124"/>
      <c r="P13" s="124"/>
      <c r="Q13" s="132"/>
      <c r="R13" s="132">
        <v>3</v>
      </c>
      <c r="S13" s="132"/>
      <c r="T13" s="128"/>
      <c r="U13" s="129"/>
      <c r="V13" s="124"/>
      <c r="W13" s="124"/>
      <c r="X13" s="132"/>
      <c r="Y13" s="132">
        <v>3</v>
      </c>
      <c r="Z13" s="132"/>
      <c r="AA13" s="128"/>
      <c r="AB13" s="129"/>
      <c r="AC13" s="124"/>
      <c r="AD13" s="124"/>
      <c r="AE13" s="132"/>
      <c r="AF13" s="132">
        <v>3</v>
      </c>
      <c r="AG13" s="132"/>
      <c r="AH13" s="128"/>
      <c r="AI13" s="129"/>
      <c r="AJ13" s="124"/>
      <c r="AK13" s="124"/>
      <c r="AL13" s="140"/>
      <c r="AM13" s="120">
        <f>SUM(G13:AL13)</f>
        <v>12</v>
      </c>
      <c r="AN13" s="120">
        <f>SUM(AM13)</f>
        <v>12</v>
      </c>
    </row>
    <row r="14" spans="2:44" ht="4.5" customHeight="1">
      <c r="B14" s="247"/>
      <c r="C14" s="42"/>
      <c r="D14" s="40"/>
      <c r="E14" s="39"/>
      <c r="F14" s="5"/>
      <c r="G14" s="128"/>
      <c r="H14" s="124"/>
      <c r="I14" s="124"/>
      <c r="J14" s="129"/>
      <c r="K14" s="127"/>
      <c r="L14" s="127"/>
      <c r="M14" s="127"/>
      <c r="N14" s="128"/>
      <c r="O14" s="124"/>
      <c r="P14" s="124"/>
      <c r="Q14" s="129"/>
      <c r="R14" s="127"/>
      <c r="S14" s="127"/>
      <c r="T14" s="127"/>
      <c r="U14" s="128"/>
      <c r="V14" s="124"/>
      <c r="W14" s="124"/>
      <c r="X14" s="129"/>
      <c r="Y14" s="127"/>
      <c r="Z14" s="127"/>
      <c r="AA14" s="127"/>
      <c r="AB14" s="128"/>
      <c r="AC14" s="124"/>
      <c r="AD14" s="124"/>
      <c r="AE14" s="129"/>
      <c r="AF14" s="127"/>
      <c r="AG14" s="127"/>
      <c r="AH14" s="127"/>
      <c r="AI14" s="128"/>
      <c r="AJ14" s="124"/>
      <c r="AK14" s="124"/>
      <c r="AL14" s="140"/>
      <c r="AM14" s="15"/>
      <c r="AN14" s="15"/>
      <c r="AO14" s="4"/>
      <c r="AP14" s="4"/>
      <c r="AQ14" s="4"/>
      <c r="AR14" s="4"/>
    </row>
    <row r="15" spans="2:44" ht="16.5" customHeight="1">
      <c r="B15" s="247"/>
      <c r="C15" s="44" t="s">
        <v>48</v>
      </c>
      <c r="D15" s="64" t="s">
        <v>96</v>
      </c>
      <c r="E15" s="26" t="s">
        <v>7</v>
      </c>
      <c r="F15" s="5"/>
      <c r="G15" s="129"/>
      <c r="H15" s="124"/>
      <c r="I15" s="124"/>
      <c r="J15" s="132"/>
      <c r="K15" s="132"/>
      <c r="L15" s="132">
        <v>3</v>
      </c>
      <c r="M15" s="128"/>
      <c r="N15" s="129"/>
      <c r="O15" s="124"/>
      <c r="P15" s="124"/>
      <c r="Q15" s="132"/>
      <c r="R15" s="132"/>
      <c r="S15" s="132">
        <v>3</v>
      </c>
      <c r="T15" s="128"/>
      <c r="U15" s="129"/>
      <c r="V15" s="124"/>
      <c r="W15" s="124"/>
      <c r="X15" s="132"/>
      <c r="Y15" s="132"/>
      <c r="Z15" s="132">
        <v>3</v>
      </c>
      <c r="AA15" s="128"/>
      <c r="AB15" s="129"/>
      <c r="AC15" s="124"/>
      <c r="AD15" s="124"/>
      <c r="AE15" s="132"/>
      <c r="AF15" s="132"/>
      <c r="AG15" s="132">
        <v>3</v>
      </c>
      <c r="AH15" s="128"/>
      <c r="AI15" s="129"/>
      <c r="AJ15" s="124"/>
      <c r="AK15" s="124"/>
      <c r="AL15" s="140"/>
      <c r="AM15" s="120">
        <f>SUM(G15:AL15)</f>
        <v>12</v>
      </c>
      <c r="AN15" s="120">
        <f>SUM(AM15)</f>
        <v>12</v>
      </c>
    </row>
    <row r="16" spans="2:44" ht="3.75" customHeight="1">
      <c r="B16" s="247"/>
      <c r="C16" s="42"/>
      <c r="D16" s="40"/>
      <c r="E16" s="39"/>
      <c r="F16" s="5"/>
      <c r="G16" s="128"/>
      <c r="H16" s="124"/>
      <c r="I16" s="124"/>
      <c r="J16" s="129"/>
      <c r="K16" s="127"/>
      <c r="L16" s="127"/>
      <c r="M16" s="127"/>
      <c r="N16" s="128"/>
      <c r="O16" s="124"/>
      <c r="P16" s="124"/>
      <c r="Q16" s="129"/>
      <c r="R16" s="127"/>
      <c r="S16" s="127"/>
      <c r="T16" s="127"/>
      <c r="U16" s="128"/>
      <c r="V16" s="124"/>
      <c r="W16" s="124"/>
      <c r="X16" s="129"/>
      <c r="Y16" s="127"/>
      <c r="Z16" s="127"/>
      <c r="AA16" s="127"/>
      <c r="AB16" s="128"/>
      <c r="AC16" s="124"/>
      <c r="AD16" s="124"/>
      <c r="AE16" s="129"/>
      <c r="AF16" s="127"/>
      <c r="AG16" s="127"/>
      <c r="AH16" s="127"/>
      <c r="AI16" s="128"/>
      <c r="AJ16" s="124"/>
      <c r="AK16" s="124"/>
      <c r="AL16" s="140"/>
      <c r="AM16" s="15"/>
      <c r="AN16" s="15"/>
    </row>
    <row r="17" spans="2:44" ht="17.25" customHeight="1">
      <c r="B17" s="247"/>
      <c r="C17" s="44" t="s">
        <v>49</v>
      </c>
      <c r="D17" s="64" t="s">
        <v>97</v>
      </c>
      <c r="E17" s="26" t="s">
        <v>7</v>
      </c>
      <c r="F17" s="5"/>
      <c r="G17" s="129"/>
      <c r="H17" s="124"/>
      <c r="I17" s="124"/>
      <c r="J17" s="132"/>
      <c r="K17" s="132">
        <v>3</v>
      </c>
      <c r="L17" s="132"/>
      <c r="M17" s="128"/>
      <c r="N17" s="129"/>
      <c r="O17" s="124"/>
      <c r="P17" s="124"/>
      <c r="Q17" s="132"/>
      <c r="R17" s="132">
        <v>3</v>
      </c>
      <c r="S17" s="132"/>
      <c r="T17" s="128"/>
      <c r="U17" s="129"/>
      <c r="V17" s="124"/>
      <c r="W17" s="124"/>
      <c r="X17" s="132"/>
      <c r="Y17" s="132">
        <v>3</v>
      </c>
      <c r="Z17" s="132"/>
      <c r="AA17" s="128"/>
      <c r="AB17" s="129"/>
      <c r="AC17" s="124"/>
      <c r="AD17" s="124"/>
      <c r="AE17" s="132"/>
      <c r="AF17" s="132">
        <v>3</v>
      </c>
      <c r="AG17" s="132"/>
      <c r="AH17" s="128"/>
      <c r="AI17" s="129"/>
      <c r="AJ17" s="124"/>
      <c r="AK17" s="124"/>
      <c r="AL17" s="140"/>
      <c r="AM17" s="120">
        <f>SUM(G17:AL17)</f>
        <v>12</v>
      </c>
      <c r="AN17" s="120">
        <f>SUM(AM17)</f>
        <v>12</v>
      </c>
    </row>
    <row r="18" spans="2:44" ht="4.5" customHeight="1">
      <c r="B18" s="247"/>
      <c r="C18" s="42"/>
      <c r="D18" s="40"/>
      <c r="E18" s="39"/>
      <c r="F18" s="5"/>
      <c r="G18" s="128"/>
      <c r="H18" s="124"/>
      <c r="I18" s="124"/>
      <c r="J18" s="129"/>
      <c r="K18" s="127"/>
      <c r="L18" s="127"/>
      <c r="M18" s="127"/>
      <c r="N18" s="128"/>
      <c r="O18" s="124"/>
      <c r="P18" s="124"/>
      <c r="Q18" s="129"/>
      <c r="R18" s="127"/>
      <c r="S18" s="127"/>
      <c r="T18" s="127"/>
      <c r="U18" s="128"/>
      <c r="V18" s="124"/>
      <c r="W18" s="124"/>
      <c r="X18" s="129"/>
      <c r="Y18" s="127"/>
      <c r="Z18" s="127"/>
      <c r="AA18" s="127"/>
      <c r="AB18" s="128"/>
      <c r="AC18" s="124"/>
      <c r="AD18" s="124"/>
      <c r="AE18" s="129"/>
      <c r="AF18" s="127"/>
      <c r="AG18" s="127"/>
      <c r="AH18" s="127"/>
      <c r="AI18" s="128"/>
      <c r="AJ18" s="124"/>
      <c r="AK18" s="124"/>
      <c r="AL18" s="140"/>
      <c r="AM18" s="117"/>
      <c r="AN18" s="15"/>
    </row>
    <row r="19" spans="2:44" ht="18.75" customHeight="1">
      <c r="B19" s="247"/>
      <c r="C19" s="44" t="s">
        <v>50</v>
      </c>
      <c r="D19" s="64" t="s">
        <v>95</v>
      </c>
      <c r="E19" s="26" t="s">
        <v>29</v>
      </c>
      <c r="F19" s="5"/>
      <c r="G19" s="129">
        <v>2</v>
      </c>
      <c r="H19" s="124"/>
      <c r="I19" s="124"/>
      <c r="J19" s="132">
        <v>1</v>
      </c>
      <c r="K19" s="132"/>
      <c r="L19" s="132"/>
      <c r="M19" s="128"/>
      <c r="N19" s="129">
        <v>2</v>
      </c>
      <c r="O19" s="124"/>
      <c r="P19" s="124"/>
      <c r="Q19" s="132">
        <v>1</v>
      </c>
      <c r="R19" s="132"/>
      <c r="S19" s="132"/>
      <c r="T19" s="128"/>
      <c r="U19" s="129">
        <v>2</v>
      </c>
      <c r="V19" s="124"/>
      <c r="W19" s="124"/>
      <c r="X19" s="132">
        <v>1</v>
      </c>
      <c r="Y19" s="132"/>
      <c r="Z19" s="132"/>
      <c r="AA19" s="128"/>
      <c r="AB19" s="129">
        <v>2</v>
      </c>
      <c r="AC19" s="124"/>
      <c r="AD19" s="124"/>
      <c r="AE19" s="132">
        <v>1</v>
      </c>
      <c r="AF19" s="132"/>
      <c r="AG19" s="132"/>
      <c r="AH19" s="128"/>
      <c r="AI19" s="129">
        <v>2</v>
      </c>
      <c r="AJ19" s="124"/>
      <c r="AK19" s="124"/>
      <c r="AL19" s="140"/>
      <c r="AM19" s="120">
        <f>SUM(G19:AL19)</f>
        <v>14</v>
      </c>
      <c r="AN19" s="120">
        <f>SUM(AM19)</f>
        <v>14</v>
      </c>
    </row>
    <row r="20" spans="2:44" s="1" customFormat="1" ht="6" customHeight="1">
      <c r="D20" s="69"/>
      <c r="E20" s="57"/>
      <c r="F20" s="4"/>
      <c r="G20" s="127"/>
      <c r="H20" s="124"/>
      <c r="I20" s="124"/>
      <c r="J20" s="129"/>
      <c r="K20" s="127"/>
      <c r="L20" s="129"/>
      <c r="M20" s="127"/>
      <c r="N20" s="127"/>
      <c r="O20" s="124"/>
      <c r="P20" s="124"/>
      <c r="Q20" s="129"/>
      <c r="R20" s="127"/>
      <c r="S20" s="129"/>
      <c r="T20" s="127"/>
      <c r="U20" s="127"/>
      <c r="V20" s="124"/>
      <c r="W20" s="124"/>
      <c r="X20" s="129"/>
      <c r="Y20" s="127"/>
      <c r="Z20" s="129"/>
      <c r="AA20" s="127"/>
      <c r="AB20" s="127"/>
      <c r="AC20" s="124"/>
      <c r="AD20" s="124"/>
      <c r="AE20" s="129"/>
      <c r="AF20" s="127"/>
      <c r="AG20" s="129"/>
      <c r="AH20" s="127"/>
      <c r="AI20" s="127"/>
      <c r="AJ20" s="124"/>
      <c r="AK20" s="124"/>
      <c r="AL20" s="177"/>
      <c r="AM20" s="19"/>
      <c r="AN20" s="19"/>
    </row>
    <row r="21" spans="2:44" s="1" customFormat="1" ht="18" customHeight="1">
      <c r="B21" s="130" t="s">
        <v>51</v>
      </c>
      <c r="C21" s="193" t="s">
        <v>138</v>
      </c>
      <c r="D21" s="185" t="s">
        <v>139</v>
      </c>
      <c r="E21" s="26" t="s">
        <v>134</v>
      </c>
      <c r="F21" s="5"/>
      <c r="G21" s="132">
        <v>8</v>
      </c>
      <c r="H21" s="124"/>
      <c r="I21" s="124"/>
      <c r="J21" s="132">
        <v>8</v>
      </c>
      <c r="K21" s="132">
        <v>8</v>
      </c>
      <c r="L21" s="132">
        <v>8</v>
      </c>
      <c r="M21" s="132">
        <v>8</v>
      </c>
      <c r="N21" s="132">
        <v>8</v>
      </c>
      <c r="O21" s="124"/>
      <c r="P21" s="124"/>
      <c r="Q21" s="132">
        <v>8</v>
      </c>
      <c r="R21" s="132">
        <v>8</v>
      </c>
      <c r="S21" s="132">
        <v>8</v>
      </c>
      <c r="T21" s="132">
        <v>8</v>
      </c>
      <c r="U21" s="132">
        <v>8</v>
      </c>
      <c r="V21" s="124"/>
      <c r="W21" s="124"/>
      <c r="X21" s="132">
        <v>8</v>
      </c>
      <c r="Y21" s="132">
        <v>8</v>
      </c>
      <c r="Z21" s="132">
        <v>8</v>
      </c>
      <c r="AA21" s="132">
        <v>8</v>
      </c>
      <c r="AB21" s="132">
        <v>8</v>
      </c>
      <c r="AC21" s="124"/>
      <c r="AD21" s="124"/>
      <c r="AE21" s="132">
        <v>8</v>
      </c>
      <c r="AF21" s="132">
        <v>8</v>
      </c>
      <c r="AG21" s="132">
        <v>8</v>
      </c>
      <c r="AH21" s="132">
        <v>8</v>
      </c>
      <c r="AI21" s="132">
        <v>8</v>
      </c>
      <c r="AJ21" s="124"/>
      <c r="AK21" s="124"/>
      <c r="AL21" s="140"/>
      <c r="AM21" s="184">
        <f>SUM(H21:L21,O21:Q21,S21,V21:Z21,AC21:AK21)</f>
        <v>104</v>
      </c>
      <c r="AN21" s="184">
        <f>SUM(AM21)</f>
        <v>104</v>
      </c>
    </row>
    <row r="22" spans="2:44" s="4" customFormat="1" ht="8.25" customHeight="1">
      <c r="B22" s="42"/>
      <c r="C22" s="35"/>
      <c r="D22" s="43"/>
      <c r="E22" s="39"/>
      <c r="F22" s="5"/>
      <c r="G22" s="188"/>
      <c r="H22" s="124"/>
      <c r="I22" s="124"/>
      <c r="J22" s="188"/>
      <c r="K22" s="188"/>
      <c r="L22" s="188"/>
      <c r="M22" s="188"/>
      <c r="N22" s="188"/>
      <c r="O22" s="124"/>
      <c r="P22" s="124"/>
      <c r="Q22" s="188"/>
      <c r="R22" s="188"/>
      <c r="S22" s="188"/>
      <c r="T22" s="188"/>
      <c r="U22" s="188"/>
      <c r="V22" s="124"/>
      <c r="W22" s="124"/>
      <c r="X22" s="188"/>
      <c r="Y22" s="188"/>
      <c r="Z22" s="188"/>
      <c r="AA22" s="188"/>
      <c r="AB22" s="188"/>
      <c r="AC22" s="124"/>
      <c r="AD22" s="124"/>
      <c r="AE22" s="188"/>
      <c r="AF22" s="188"/>
      <c r="AG22" s="188"/>
      <c r="AH22" s="188"/>
      <c r="AI22" s="188"/>
      <c r="AJ22" s="124"/>
      <c r="AK22" s="124"/>
      <c r="AL22" s="140"/>
      <c r="AM22" s="15"/>
      <c r="AN22" s="15"/>
    </row>
    <row r="23" spans="2:44" ht="16.5" customHeight="1">
      <c r="B23" s="101" t="s">
        <v>52</v>
      </c>
      <c r="C23" s="101" t="s">
        <v>54</v>
      </c>
      <c r="D23" s="68" t="s">
        <v>98</v>
      </c>
      <c r="E23" s="26" t="s">
        <v>66</v>
      </c>
      <c r="F23" s="5"/>
      <c r="G23" s="129">
        <v>10</v>
      </c>
      <c r="H23" s="124"/>
      <c r="I23" s="124"/>
      <c r="J23" s="132">
        <v>10</v>
      </c>
      <c r="K23" s="132">
        <v>10</v>
      </c>
      <c r="L23" s="132">
        <v>10</v>
      </c>
      <c r="M23" s="128">
        <v>10</v>
      </c>
      <c r="N23" s="129">
        <v>10</v>
      </c>
      <c r="O23" s="124"/>
      <c r="P23" s="124"/>
      <c r="Q23" s="132">
        <v>10</v>
      </c>
      <c r="R23" s="132">
        <v>10</v>
      </c>
      <c r="S23" s="132">
        <v>10</v>
      </c>
      <c r="T23" s="128">
        <v>10</v>
      </c>
      <c r="U23" s="129">
        <v>10</v>
      </c>
      <c r="V23" s="124"/>
      <c r="W23" s="124"/>
      <c r="X23" s="132">
        <v>10</v>
      </c>
      <c r="Y23" s="132">
        <v>10</v>
      </c>
      <c r="Z23" s="132">
        <v>10</v>
      </c>
      <c r="AA23" s="128">
        <v>10</v>
      </c>
      <c r="AB23" s="129">
        <v>10</v>
      </c>
      <c r="AC23" s="124"/>
      <c r="AD23" s="124"/>
      <c r="AE23" s="132">
        <v>10</v>
      </c>
      <c r="AF23" s="132">
        <v>10</v>
      </c>
      <c r="AG23" s="132">
        <v>10</v>
      </c>
      <c r="AH23" s="128">
        <v>10</v>
      </c>
      <c r="AI23" s="129">
        <v>10</v>
      </c>
      <c r="AJ23" s="124"/>
      <c r="AK23" s="124"/>
      <c r="AL23" s="132"/>
      <c r="AM23" s="120">
        <f>SUM(G23:AL23)</f>
        <v>210</v>
      </c>
      <c r="AN23" s="120">
        <f>SUM(G23:AL23)</f>
        <v>210</v>
      </c>
    </row>
    <row r="24" spans="2:44" s="1" customFormat="1" ht="3" customHeight="1">
      <c r="D24" s="69"/>
      <c r="F24" s="4"/>
      <c r="G24" s="192"/>
      <c r="H24" s="124"/>
      <c r="I24" s="124"/>
      <c r="J24" s="132"/>
      <c r="K24" s="132"/>
      <c r="L24" s="132"/>
      <c r="M24" s="190"/>
      <c r="N24" s="192"/>
      <c r="O24" s="124"/>
      <c r="P24" s="124"/>
      <c r="Q24" s="132"/>
      <c r="R24" s="132"/>
      <c r="S24" s="132"/>
      <c r="T24" s="190"/>
      <c r="U24" s="192"/>
      <c r="V24" s="124"/>
      <c r="W24" s="124"/>
      <c r="X24" s="132"/>
      <c r="Y24" s="132"/>
      <c r="Z24" s="132"/>
      <c r="AA24" s="190"/>
      <c r="AB24" s="192"/>
      <c r="AC24" s="124"/>
      <c r="AD24" s="124"/>
      <c r="AE24" s="132"/>
      <c r="AF24" s="132"/>
      <c r="AG24" s="132"/>
      <c r="AH24" s="190"/>
      <c r="AI24" s="192"/>
      <c r="AJ24" s="124"/>
      <c r="AK24" s="124"/>
      <c r="AL24" s="177"/>
      <c r="AM24" s="109"/>
      <c r="AN24" s="108"/>
    </row>
    <row r="25" spans="2:44" ht="18" customHeight="1">
      <c r="B25" s="84" t="s">
        <v>53</v>
      </c>
      <c r="C25" s="44" t="s">
        <v>55</v>
      </c>
      <c r="D25" s="83" t="s">
        <v>99</v>
      </c>
      <c r="E25" s="26" t="s">
        <v>29</v>
      </c>
      <c r="F25" s="5"/>
      <c r="G25" s="132">
        <v>10</v>
      </c>
      <c r="H25" s="124"/>
      <c r="I25" s="124"/>
      <c r="J25" s="132">
        <v>10</v>
      </c>
      <c r="K25" s="132">
        <v>10</v>
      </c>
      <c r="L25" s="132">
        <v>10</v>
      </c>
      <c r="M25" s="128">
        <v>10</v>
      </c>
      <c r="N25" s="132">
        <v>10</v>
      </c>
      <c r="O25" s="124"/>
      <c r="P25" s="124"/>
      <c r="Q25" s="132">
        <v>10</v>
      </c>
      <c r="R25" s="132">
        <v>10</v>
      </c>
      <c r="S25" s="132">
        <v>10</v>
      </c>
      <c r="T25" s="128">
        <v>10</v>
      </c>
      <c r="U25" s="132">
        <v>10</v>
      </c>
      <c r="V25" s="124"/>
      <c r="W25" s="124"/>
      <c r="X25" s="132">
        <v>10</v>
      </c>
      <c r="Y25" s="132">
        <v>10</v>
      </c>
      <c r="Z25" s="132">
        <v>10</v>
      </c>
      <c r="AA25" s="128">
        <v>10</v>
      </c>
      <c r="AB25" s="132">
        <v>10</v>
      </c>
      <c r="AC25" s="124"/>
      <c r="AD25" s="124"/>
      <c r="AE25" s="132">
        <v>10</v>
      </c>
      <c r="AF25" s="132">
        <v>10</v>
      </c>
      <c r="AG25" s="132">
        <v>10</v>
      </c>
      <c r="AH25" s="128">
        <v>10</v>
      </c>
      <c r="AI25" s="132">
        <v>10</v>
      </c>
      <c r="AJ25" s="124"/>
      <c r="AK25" s="124"/>
      <c r="AL25" s="132"/>
      <c r="AM25" s="120">
        <f>SUM(G25:AL25)</f>
        <v>210</v>
      </c>
      <c r="AN25" s="131">
        <f>SUM(G25:AL25)</f>
        <v>210</v>
      </c>
    </row>
    <row r="26" spans="2:44" s="1" customFormat="1" ht="5.25" customHeight="1">
      <c r="D26" s="70"/>
      <c r="F26" s="4"/>
      <c r="G26" s="127"/>
      <c r="H26" s="124"/>
      <c r="I26" s="124"/>
      <c r="J26" s="129"/>
      <c r="K26" s="127"/>
      <c r="L26" s="129"/>
      <c r="M26" s="127"/>
      <c r="N26" s="127"/>
      <c r="O26" s="124"/>
      <c r="P26" s="124"/>
      <c r="Q26" s="129"/>
      <c r="R26" s="127"/>
      <c r="S26" s="129"/>
      <c r="T26" s="127"/>
      <c r="U26" s="127"/>
      <c r="V26" s="124"/>
      <c r="W26" s="124"/>
      <c r="X26" s="129"/>
      <c r="Y26" s="127"/>
      <c r="Z26" s="129"/>
      <c r="AA26" s="127"/>
      <c r="AB26" s="127"/>
      <c r="AC26" s="124"/>
      <c r="AD26" s="124"/>
      <c r="AE26" s="129"/>
      <c r="AF26" s="127"/>
      <c r="AG26" s="129"/>
      <c r="AH26" s="127"/>
      <c r="AI26" s="127"/>
      <c r="AJ26" s="124"/>
      <c r="AK26" s="124"/>
      <c r="AL26" s="19"/>
      <c r="AM26" s="110"/>
      <c r="AN26" s="108"/>
      <c r="AO26" s="4"/>
      <c r="AP26" s="4"/>
      <c r="AQ26" s="4"/>
      <c r="AR26" s="4"/>
    </row>
    <row r="27" spans="2:44" s="1" customFormat="1" ht="18" customHeight="1">
      <c r="B27" s="247" t="s">
        <v>67</v>
      </c>
      <c r="C27" s="54" t="s">
        <v>68</v>
      </c>
      <c r="D27" s="68" t="s">
        <v>100</v>
      </c>
      <c r="E27" s="26" t="s">
        <v>69</v>
      </c>
      <c r="F27" s="4"/>
      <c r="G27" s="128">
        <v>16</v>
      </c>
      <c r="H27" s="124"/>
      <c r="I27" s="124"/>
      <c r="J27" s="132">
        <v>16</v>
      </c>
      <c r="K27" s="128">
        <v>16</v>
      </c>
      <c r="L27" s="128">
        <v>16</v>
      </c>
      <c r="M27" s="128">
        <v>16</v>
      </c>
      <c r="N27" s="128">
        <v>16</v>
      </c>
      <c r="O27" s="124"/>
      <c r="P27" s="124"/>
      <c r="Q27" s="132">
        <v>16</v>
      </c>
      <c r="R27" s="128">
        <v>16</v>
      </c>
      <c r="S27" s="128">
        <v>16</v>
      </c>
      <c r="T27" s="128">
        <v>16</v>
      </c>
      <c r="U27" s="128">
        <v>16</v>
      </c>
      <c r="V27" s="124"/>
      <c r="W27" s="124"/>
      <c r="X27" s="132">
        <v>16</v>
      </c>
      <c r="Y27" s="128">
        <v>16</v>
      </c>
      <c r="Z27" s="128">
        <v>16</v>
      </c>
      <c r="AA27" s="128">
        <v>16</v>
      </c>
      <c r="AB27" s="128">
        <v>16</v>
      </c>
      <c r="AC27" s="124"/>
      <c r="AD27" s="124"/>
      <c r="AE27" s="132">
        <v>16</v>
      </c>
      <c r="AF27" s="128">
        <v>16</v>
      </c>
      <c r="AG27" s="128">
        <v>16</v>
      </c>
      <c r="AH27" s="128">
        <v>16</v>
      </c>
      <c r="AI27" s="128">
        <v>16</v>
      </c>
      <c r="AJ27" s="124"/>
      <c r="AK27" s="124"/>
      <c r="AL27" s="140"/>
      <c r="AM27" s="80">
        <f>SUM(G27:AL27)</f>
        <v>336</v>
      </c>
      <c r="AN27" s="135">
        <f>SUM(AM27)</f>
        <v>336</v>
      </c>
    </row>
    <row r="28" spans="2:44" s="1" customFormat="1" ht="5.25" customHeight="1">
      <c r="B28" s="247"/>
      <c r="C28" s="42"/>
      <c r="D28" s="43"/>
      <c r="E28" s="39"/>
      <c r="F28" s="4"/>
      <c r="G28" s="128"/>
      <c r="H28" s="124"/>
      <c r="I28" s="124"/>
      <c r="J28" s="129"/>
      <c r="K28" s="127"/>
      <c r="L28" s="127"/>
      <c r="M28" s="127"/>
      <c r="N28" s="128"/>
      <c r="O28" s="124"/>
      <c r="P28" s="124"/>
      <c r="Q28" s="129"/>
      <c r="R28" s="127"/>
      <c r="S28" s="127"/>
      <c r="T28" s="127"/>
      <c r="U28" s="128"/>
      <c r="V28" s="124"/>
      <c r="W28" s="124"/>
      <c r="X28" s="129"/>
      <c r="Y28" s="127"/>
      <c r="Z28" s="127"/>
      <c r="AA28" s="127"/>
      <c r="AB28" s="128"/>
      <c r="AC28" s="124"/>
      <c r="AD28" s="124"/>
      <c r="AE28" s="129"/>
      <c r="AF28" s="127"/>
      <c r="AG28" s="127"/>
      <c r="AH28" s="127"/>
      <c r="AI28" s="128"/>
      <c r="AJ28" s="124"/>
      <c r="AK28" s="124"/>
      <c r="AL28" s="140"/>
      <c r="AM28" s="80"/>
      <c r="AN28" s="60"/>
    </row>
    <row r="29" spans="2:44" s="1" customFormat="1" ht="19.5" customHeight="1">
      <c r="B29" s="247"/>
      <c r="C29" s="31" t="s">
        <v>73</v>
      </c>
      <c r="D29" s="68" t="s">
        <v>101</v>
      </c>
      <c r="E29" s="31" t="s">
        <v>72</v>
      </c>
      <c r="F29" s="4"/>
      <c r="G29" s="128">
        <v>16</v>
      </c>
      <c r="H29" s="124"/>
      <c r="I29" s="124"/>
      <c r="J29" s="132">
        <v>16</v>
      </c>
      <c r="K29" s="128">
        <v>16</v>
      </c>
      <c r="L29" s="128">
        <v>16</v>
      </c>
      <c r="M29" s="128">
        <v>16</v>
      </c>
      <c r="N29" s="128">
        <v>16</v>
      </c>
      <c r="O29" s="124"/>
      <c r="P29" s="124"/>
      <c r="Q29" s="132">
        <v>16</v>
      </c>
      <c r="R29" s="128">
        <v>16</v>
      </c>
      <c r="S29" s="128">
        <v>16</v>
      </c>
      <c r="T29" s="128">
        <v>16</v>
      </c>
      <c r="U29" s="128">
        <v>16</v>
      </c>
      <c r="V29" s="124"/>
      <c r="W29" s="124"/>
      <c r="X29" s="132">
        <v>16</v>
      </c>
      <c r="Y29" s="128">
        <v>16</v>
      </c>
      <c r="Z29" s="128">
        <v>16</v>
      </c>
      <c r="AA29" s="128">
        <v>16</v>
      </c>
      <c r="AB29" s="128">
        <v>16</v>
      </c>
      <c r="AC29" s="124"/>
      <c r="AD29" s="124"/>
      <c r="AE29" s="132">
        <v>16</v>
      </c>
      <c r="AF29" s="128">
        <v>16</v>
      </c>
      <c r="AG29" s="128">
        <v>16</v>
      </c>
      <c r="AH29" s="128">
        <v>16</v>
      </c>
      <c r="AI29" s="128">
        <v>16</v>
      </c>
      <c r="AJ29" s="124"/>
      <c r="AK29" s="124"/>
      <c r="AL29" s="140"/>
      <c r="AM29" s="80">
        <f>SUM(G29:AL29)</f>
        <v>336</v>
      </c>
      <c r="AN29" s="135">
        <f>SUM(AM29)</f>
        <v>336</v>
      </c>
    </row>
    <row r="30" spans="2:44" s="1" customFormat="1" ht="3" customHeight="1">
      <c r="D30" s="70"/>
      <c r="F30" s="4"/>
      <c r="G30" s="127"/>
      <c r="H30" s="124"/>
      <c r="I30" s="124"/>
      <c r="J30" s="129"/>
      <c r="K30" s="127"/>
      <c r="L30" s="129"/>
      <c r="M30" s="127"/>
      <c r="N30" s="127"/>
      <c r="O30" s="124"/>
      <c r="P30" s="124"/>
      <c r="Q30" s="129"/>
      <c r="R30" s="127"/>
      <c r="S30" s="129"/>
      <c r="T30" s="127"/>
      <c r="U30" s="127"/>
      <c r="V30" s="124"/>
      <c r="W30" s="124"/>
      <c r="X30" s="129"/>
      <c r="Y30" s="127"/>
      <c r="Z30" s="129"/>
      <c r="AA30" s="127"/>
      <c r="AB30" s="127"/>
      <c r="AC30" s="124"/>
      <c r="AD30" s="124"/>
      <c r="AE30" s="129"/>
      <c r="AF30" s="127"/>
      <c r="AG30" s="129"/>
      <c r="AH30" s="127"/>
      <c r="AI30" s="127"/>
      <c r="AJ30" s="124"/>
      <c r="AK30" s="124"/>
      <c r="AL30" s="19"/>
      <c r="AM30" s="80"/>
      <c r="AN30" s="61"/>
    </row>
    <row r="31" spans="2:44" s="1" customFormat="1" ht="17.25" customHeight="1">
      <c r="B31" s="247" t="s">
        <v>70</v>
      </c>
      <c r="C31" s="54" t="s">
        <v>71</v>
      </c>
      <c r="D31" s="68" t="s">
        <v>102</v>
      </c>
      <c r="E31" s="26" t="s">
        <v>135</v>
      </c>
      <c r="F31" s="4"/>
      <c r="G31" s="128">
        <v>16</v>
      </c>
      <c r="H31" s="124"/>
      <c r="I31" s="124"/>
      <c r="J31" s="132">
        <v>16</v>
      </c>
      <c r="K31" s="128">
        <v>16</v>
      </c>
      <c r="L31" s="128">
        <v>16</v>
      </c>
      <c r="M31" s="128">
        <v>16</v>
      </c>
      <c r="N31" s="128">
        <v>16</v>
      </c>
      <c r="O31" s="124"/>
      <c r="P31" s="124"/>
      <c r="Q31" s="132">
        <v>16</v>
      </c>
      <c r="R31" s="128">
        <v>16</v>
      </c>
      <c r="S31" s="128">
        <v>16</v>
      </c>
      <c r="T31" s="128">
        <v>16</v>
      </c>
      <c r="U31" s="128">
        <v>16</v>
      </c>
      <c r="V31" s="124"/>
      <c r="W31" s="124"/>
      <c r="X31" s="132">
        <v>16</v>
      </c>
      <c r="Y31" s="128">
        <v>16</v>
      </c>
      <c r="Z31" s="128">
        <v>16</v>
      </c>
      <c r="AA31" s="128">
        <v>16</v>
      </c>
      <c r="AB31" s="128">
        <v>16</v>
      </c>
      <c r="AC31" s="124"/>
      <c r="AD31" s="124"/>
      <c r="AE31" s="132">
        <v>16</v>
      </c>
      <c r="AF31" s="128">
        <v>16</v>
      </c>
      <c r="AG31" s="128">
        <v>16</v>
      </c>
      <c r="AH31" s="128">
        <v>16</v>
      </c>
      <c r="AI31" s="128">
        <v>16</v>
      </c>
      <c r="AJ31" s="124"/>
      <c r="AK31" s="124"/>
      <c r="AL31" s="140"/>
      <c r="AM31" s="80">
        <f>SUM(G31:AL31)</f>
        <v>336</v>
      </c>
      <c r="AN31" s="135">
        <f>SUM(AM31)</f>
        <v>336</v>
      </c>
    </row>
    <row r="32" spans="2:44" s="1" customFormat="1" ht="5.25" customHeight="1">
      <c r="B32" s="247"/>
      <c r="D32" s="70"/>
      <c r="F32" s="4"/>
      <c r="G32" s="128"/>
      <c r="H32" s="124"/>
      <c r="I32" s="124"/>
      <c r="J32" s="129"/>
      <c r="K32" s="127"/>
      <c r="L32" s="127"/>
      <c r="M32" s="127"/>
      <c r="N32" s="128"/>
      <c r="O32" s="124"/>
      <c r="P32" s="124"/>
      <c r="Q32" s="129"/>
      <c r="R32" s="127"/>
      <c r="S32" s="127"/>
      <c r="T32" s="127"/>
      <c r="U32" s="128"/>
      <c r="V32" s="124"/>
      <c r="W32" s="124"/>
      <c r="X32" s="129"/>
      <c r="Y32" s="127"/>
      <c r="Z32" s="127"/>
      <c r="AA32" s="127"/>
      <c r="AB32" s="128"/>
      <c r="AC32" s="124"/>
      <c r="AD32" s="124"/>
      <c r="AE32" s="129"/>
      <c r="AF32" s="127"/>
      <c r="AG32" s="127"/>
      <c r="AH32" s="127"/>
      <c r="AI32" s="128"/>
      <c r="AJ32" s="124"/>
      <c r="AK32" s="124"/>
      <c r="AL32" s="140"/>
      <c r="AM32" s="80"/>
      <c r="AN32" s="61"/>
    </row>
    <row r="33" spans="2:44" s="1" customFormat="1" ht="16.5" customHeight="1">
      <c r="B33" s="247"/>
      <c r="C33" s="106" t="s">
        <v>145</v>
      </c>
      <c r="D33" s="68"/>
      <c r="E33" s="58" t="s">
        <v>136</v>
      </c>
      <c r="F33" s="4"/>
      <c r="G33" s="128">
        <v>16</v>
      </c>
      <c r="H33" s="124"/>
      <c r="I33" s="124"/>
      <c r="J33" s="132">
        <v>16</v>
      </c>
      <c r="K33" s="128">
        <v>16</v>
      </c>
      <c r="L33" s="128">
        <v>16</v>
      </c>
      <c r="M33" s="128">
        <v>16</v>
      </c>
      <c r="N33" s="128">
        <v>16</v>
      </c>
      <c r="O33" s="124"/>
      <c r="P33" s="124"/>
      <c r="Q33" s="132">
        <v>16</v>
      </c>
      <c r="R33" s="128">
        <v>16</v>
      </c>
      <c r="S33" s="128">
        <v>16</v>
      </c>
      <c r="T33" s="128">
        <v>16</v>
      </c>
      <c r="U33" s="128">
        <v>16</v>
      </c>
      <c r="V33" s="124"/>
      <c r="W33" s="124"/>
      <c r="X33" s="132">
        <v>16</v>
      </c>
      <c r="Y33" s="128">
        <v>16</v>
      </c>
      <c r="Z33" s="128">
        <v>16</v>
      </c>
      <c r="AA33" s="128">
        <v>16</v>
      </c>
      <c r="AB33" s="128">
        <v>16</v>
      </c>
      <c r="AC33" s="124"/>
      <c r="AD33" s="124"/>
      <c r="AE33" s="132">
        <v>16</v>
      </c>
      <c r="AF33" s="128">
        <v>16</v>
      </c>
      <c r="AG33" s="128">
        <v>16</v>
      </c>
      <c r="AH33" s="128">
        <v>16</v>
      </c>
      <c r="AI33" s="128">
        <v>16</v>
      </c>
      <c r="AJ33" s="124"/>
      <c r="AK33" s="124"/>
      <c r="AL33" s="140"/>
      <c r="AM33" s="80">
        <f>SUM(G33:AL33)</f>
        <v>336</v>
      </c>
      <c r="AN33" s="135">
        <f>SUM(AM33)</f>
        <v>336</v>
      </c>
    </row>
    <row r="34" spans="2:44" s="4" customFormat="1" ht="3.75" customHeight="1">
      <c r="B34" s="247"/>
      <c r="C34" s="35"/>
      <c r="D34" s="75"/>
      <c r="E34" s="59"/>
      <c r="G34" s="127"/>
      <c r="H34" s="124"/>
      <c r="I34" s="124"/>
      <c r="J34" s="129"/>
      <c r="K34" s="127"/>
      <c r="L34" s="129"/>
      <c r="M34" s="127"/>
      <c r="N34" s="127"/>
      <c r="O34" s="124"/>
      <c r="P34" s="124"/>
      <c r="Q34" s="129"/>
      <c r="R34" s="127"/>
      <c r="S34" s="129"/>
      <c r="T34" s="127"/>
      <c r="U34" s="127"/>
      <c r="V34" s="124"/>
      <c r="W34" s="124"/>
      <c r="X34" s="129"/>
      <c r="Y34" s="127"/>
      <c r="Z34" s="129"/>
      <c r="AA34" s="127"/>
      <c r="AB34" s="127"/>
      <c r="AC34" s="124"/>
      <c r="AD34" s="124"/>
      <c r="AE34" s="129"/>
      <c r="AF34" s="127"/>
      <c r="AG34" s="129"/>
      <c r="AH34" s="127"/>
      <c r="AI34" s="127"/>
      <c r="AJ34" s="124"/>
      <c r="AK34" s="124"/>
      <c r="AL34" s="140"/>
      <c r="AM34" s="143"/>
      <c r="AN34" s="60"/>
      <c r="AO34" s="1"/>
      <c r="AP34" s="1"/>
      <c r="AQ34" s="1"/>
      <c r="AR34" s="1"/>
    </row>
    <row r="35" spans="2:44" s="1" customFormat="1" ht="16.5" customHeight="1">
      <c r="B35" s="247"/>
      <c r="C35" s="67" t="s">
        <v>115</v>
      </c>
      <c r="D35" s="66" t="s">
        <v>116</v>
      </c>
      <c r="E35" s="58" t="s">
        <v>137</v>
      </c>
      <c r="F35" s="4"/>
      <c r="G35" s="128">
        <v>16</v>
      </c>
      <c r="H35" s="124"/>
      <c r="I35" s="124"/>
      <c r="J35" s="132">
        <v>16</v>
      </c>
      <c r="K35" s="128">
        <v>16</v>
      </c>
      <c r="L35" s="128">
        <v>16</v>
      </c>
      <c r="M35" s="128">
        <v>16</v>
      </c>
      <c r="N35" s="128">
        <v>16</v>
      </c>
      <c r="O35" s="124"/>
      <c r="P35" s="124"/>
      <c r="Q35" s="132">
        <v>16</v>
      </c>
      <c r="R35" s="128">
        <v>16</v>
      </c>
      <c r="S35" s="128">
        <v>16</v>
      </c>
      <c r="T35" s="128">
        <v>16</v>
      </c>
      <c r="U35" s="128">
        <v>16</v>
      </c>
      <c r="V35" s="124"/>
      <c r="W35" s="124"/>
      <c r="X35" s="132">
        <v>16</v>
      </c>
      <c r="Y35" s="128">
        <v>16</v>
      </c>
      <c r="Z35" s="128">
        <v>16</v>
      </c>
      <c r="AA35" s="128">
        <v>16</v>
      </c>
      <c r="AB35" s="128">
        <v>16</v>
      </c>
      <c r="AC35" s="124"/>
      <c r="AD35" s="124"/>
      <c r="AE35" s="132">
        <v>16</v>
      </c>
      <c r="AF35" s="128">
        <v>16</v>
      </c>
      <c r="AG35" s="128">
        <v>16</v>
      </c>
      <c r="AH35" s="128">
        <v>16</v>
      </c>
      <c r="AI35" s="128">
        <v>16</v>
      </c>
      <c r="AJ35" s="124"/>
      <c r="AK35" s="124"/>
      <c r="AL35" s="140"/>
      <c r="AM35" s="80">
        <f>SUM(G35:AL35)</f>
        <v>336</v>
      </c>
      <c r="AN35" s="135">
        <f>SUM(AM35)</f>
        <v>336</v>
      </c>
    </row>
    <row r="36" spans="2:44" s="1" customFormat="1" ht="3" customHeight="1">
      <c r="B36" s="42"/>
      <c r="C36" s="35"/>
      <c r="D36" s="59"/>
      <c r="E36" s="59"/>
      <c r="F36" s="4"/>
      <c r="G36" s="128"/>
      <c r="H36" s="124"/>
      <c r="I36" s="124"/>
      <c r="J36" s="129"/>
      <c r="K36" s="127"/>
      <c r="L36" s="127"/>
      <c r="M36" s="127"/>
      <c r="N36" s="128"/>
      <c r="O36" s="124"/>
      <c r="P36" s="124"/>
      <c r="Q36" s="129"/>
      <c r="R36" s="127"/>
      <c r="S36" s="127"/>
      <c r="T36" s="127"/>
      <c r="U36" s="128"/>
      <c r="V36" s="124"/>
      <c r="W36" s="124"/>
      <c r="X36" s="129"/>
      <c r="Y36" s="127"/>
      <c r="Z36" s="127"/>
      <c r="AA36" s="127"/>
      <c r="AB36" s="128"/>
      <c r="AC36" s="124"/>
      <c r="AD36" s="124"/>
      <c r="AE36" s="129"/>
      <c r="AF36" s="127"/>
      <c r="AG36" s="127"/>
      <c r="AH36" s="127"/>
      <c r="AI36" s="128"/>
      <c r="AJ36" s="124"/>
      <c r="AK36" s="124"/>
      <c r="AL36" s="140"/>
      <c r="AM36" s="140"/>
      <c r="AN36" s="140"/>
    </row>
    <row r="37" spans="2:44" s="1" customFormat="1" ht="15.75" customHeight="1">
      <c r="B37" s="247" t="s">
        <v>75</v>
      </c>
      <c r="C37" s="45" t="s">
        <v>76</v>
      </c>
      <c r="D37" s="68" t="s">
        <v>103</v>
      </c>
      <c r="E37" s="26" t="s">
        <v>29</v>
      </c>
      <c r="F37" s="4"/>
      <c r="G37" s="128">
        <v>16</v>
      </c>
      <c r="H37" s="124"/>
      <c r="I37" s="124"/>
      <c r="J37" s="132">
        <v>16</v>
      </c>
      <c r="K37" s="128">
        <v>16</v>
      </c>
      <c r="L37" s="128">
        <v>16</v>
      </c>
      <c r="M37" s="128">
        <v>16</v>
      </c>
      <c r="N37" s="128">
        <v>16</v>
      </c>
      <c r="O37" s="124"/>
      <c r="P37" s="124"/>
      <c r="Q37" s="132">
        <v>16</v>
      </c>
      <c r="R37" s="128">
        <v>16</v>
      </c>
      <c r="S37" s="128">
        <v>16</v>
      </c>
      <c r="T37" s="128">
        <v>16</v>
      </c>
      <c r="U37" s="128">
        <v>16</v>
      </c>
      <c r="V37" s="124"/>
      <c r="W37" s="124"/>
      <c r="X37" s="132">
        <v>16</v>
      </c>
      <c r="Y37" s="128">
        <v>16</v>
      </c>
      <c r="Z37" s="128">
        <v>16</v>
      </c>
      <c r="AA37" s="128">
        <v>16</v>
      </c>
      <c r="AB37" s="128">
        <v>16</v>
      </c>
      <c r="AC37" s="124"/>
      <c r="AD37" s="124"/>
      <c r="AE37" s="132">
        <v>16</v>
      </c>
      <c r="AF37" s="128">
        <v>16</v>
      </c>
      <c r="AG37" s="128">
        <v>16</v>
      </c>
      <c r="AH37" s="128">
        <v>16</v>
      </c>
      <c r="AI37" s="128">
        <v>16</v>
      </c>
      <c r="AJ37" s="124"/>
      <c r="AK37" s="124"/>
      <c r="AL37" s="140"/>
      <c r="AM37" s="80">
        <f>SUM(G37:AL37)</f>
        <v>336</v>
      </c>
      <c r="AN37" s="135">
        <f>SUM(AM37)</f>
        <v>336</v>
      </c>
    </row>
    <row r="38" spans="2:44" s="1" customFormat="1" ht="15.75" customHeight="1">
      <c r="B38" s="247"/>
      <c r="C38" s="73" t="s">
        <v>117</v>
      </c>
      <c r="D38" s="76" t="s">
        <v>118</v>
      </c>
      <c r="E38" s="26" t="s">
        <v>119</v>
      </c>
      <c r="F38" s="4"/>
      <c r="G38" s="128">
        <v>16</v>
      </c>
      <c r="H38" s="124"/>
      <c r="I38" s="124"/>
      <c r="J38" s="132">
        <v>16</v>
      </c>
      <c r="K38" s="128">
        <v>16</v>
      </c>
      <c r="L38" s="128">
        <v>16</v>
      </c>
      <c r="M38" s="128">
        <v>16</v>
      </c>
      <c r="N38" s="128">
        <v>16</v>
      </c>
      <c r="O38" s="124"/>
      <c r="P38" s="124"/>
      <c r="Q38" s="132">
        <v>16</v>
      </c>
      <c r="R38" s="128">
        <v>16</v>
      </c>
      <c r="S38" s="128">
        <v>16</v>
      </c>
      <c r="T38" s="128">
        <v>16</v>
      </c>
      <c r="U38" s="128">
        <v>16</v>
      </c>
      <c r="V38" s="124"/>
      <c r="W38" s="124"/>
      <c r="X38" s="132">
        <v>16</v>
      </c>
      <c r="Y38" s="128">
        <v>16</v>
      </c>
      <c r="Z38" s="128">
        <v>16</v>
      </c>
      <c r="AA38" s="128">
        <v>16</v>
      </c>
      <c r="AB38" s="128">
        <v>16</v>
      </c>
      <c r="AC38" s="124"/>
      <c r="AD38" s="124"/>
      <c r="AE38" s="132">
        <v>16</v>
      </c>
      <c r="AF38" s="128">
        <v>16</v>
      </c>
      <c r="AG38" s="128">
        <v>16</v>
      </c>
      <c r="AH38" s="128">
        <v>16</v>
      </c>
      <c r="AI38" s="128">
        <v>16</v>
      </c>
      <c r="AJ38" s="124"/>
      <c r="AK38" s="124"/>
      <c r="AL38" s="140"/>
      <c r="AM38" s="80">
        <f>SUM(G38:AL38)</f>
        <v>336</v>
      </c>
      <c r="AN38" s="135">
        <f>SUM(AM38)</f>
        <v>336</v>
      </c>
    </row>
    <row r="39" spans="2:44" s="1" customFormat="1" ht="4.5" customHeight="1">
      <c r="B39" s="42"/>
      <c r="C39" s="35"/>
      <c r="D39" s="59"/>
      <c r="E39" s="59"/>
      <c r="F39" s="4"/>
      <c r="G39" s="129"/>
      <c r="H39" s="124"/>
      <c r="I39" s="124"/>
      <c r="J39" s="149"/>
      <c r="K39" s="150"/>
      <c r="L39" s="149"/>
      <c r="M39" s="150"/>
      <c r="N39" s="150"/>
      <c r="O39" s="124"/>
      <c r="P39" s="124"/>
      <c r="Q39" s="149"/>
      <c r="R39" s="150"/>
      <c r="S39" s="149"/>
      <c r="T39" s="178"/>
      <c r="U39" s="149"/>
      <c r="V39" s="124"/>
      <c r="W39" s="124"/>
      <c r="X39" s="149"/>
      <c r="Y39" s="150"/>
      <c r="Z39" s="149"/>
      <c r="AA39" s="150"/>
      <c r="AB39" s="150"/>
      <c r="AC39" s="124"/>
      <c r="AD39" s="124"/>
      <c r="AE39" s="149"/>
      <c r="AF39" s="150"/>
      <c r="AG39" s="149"/>
      <c r="AH39" s="150"/>
      <c r="AI39" s="150"/>
      <c r="AJ39" s="124"/>
      <c r="AK39" s="124"/>
      <c r="AL39" s="19"/>
      <c r="AM39" s="108"/>
      <c r="AN39" s="108"/>
    </row>
    <row r="40" spans="2:44" ht="21.75" customHeight="1">
      <c r="B40" s="1"/>
      <c r="C40" s="1"/>
      <c r="D40" s="1"/>
      <c r="E40" s="1"/>
      <c r="G40" s="26">
        <f>SUM(G8:G38)</f>
        <v>158</v>
      </c>
      <c r="H40" s="125"/>
      <c r="I40" s="125"/>
      <c r="J40" s="25">
        <f>SUM(J8:J38)</f>
        <v>157</v>
      </c>
      <c r="K40" s="26">
        <f>SUM(K8:K38)</f>
        <v>162</v>
      </c>
      <c r="L40" s="25">
        <f>SUM(L8:L38)</f>
        <v>159</v>
      </c>
      <c r="M40" s="26">
        <f>SUM(M8:M38)</f>
        <v>156</v>
      </c>
      <c r="N40" s="26">
        <f>SUM(N8:N38)</f>
        <v>158</v>
      </c>
      <c r="O40" s="125"/>
      <c r="P40" s="125"/>
      <c r="Q40" s="25">
        <f>SUM(Q8:Q38)</f>
        <v>157</v>
      </c>
      <c r="R40" s="26">
        <f>SUM(R8:R38)</f>
        <v>162</v>
      </c>
      <c r="S40" s="25">
        <f>SUM(S8:S38)</f>
        <v>159</v>
      </c>
      <c r="T40" s="26">
        <f>SUM(T8:T38)</f>
        <v>156</v>
      </c>
      <c r="U40" s="25">
        <f>SUM(U8:U38)</f>
        <v>158</v>
      </c>
      <c r="V40" s="125"/>
      <c r="W40" s="125"/>
      <c r="X40" s="25">
        <f>SUM(X8:X38)</f>
        <v>157</v>
      </c>
      <c r="Y40" s="26">
        <f>SUM(Y8:Y38)</f>
        <v>162</v>
      </c>
      <c r="Z40" s="25">
        <f>SUM(Z8:Z38)</f>
        <v>159</v>
      </c>
      <c r="AA40" s="26">
        <f>SUM(AA8:AA38)</f>
        <v>156</v>
      </c>
      <c r="AB40" s="26">
        <f>SUM(AB8:AB38)</f>
        <v>158</v>
      </c>
      <c r="AC40" s="125"/>
      <c r="AD40" s="125"/>
      <c r="AE40" s="25">
        <f>SUM(AE8:AE38)</f>
        <v>157</v>
      </c>
      <c r="AF40" s="26">
        <f>SUM(AF8:AF38)</f>
        <v>162</v>
      </c>
      <c r="AG40" s="25">
        <f>SUM(AG8:AG38)</f>
        <v>159</v>
      </c>
      <c r="AH40" s="26">
        <f>SUM(AH8:AH38)</f>
        <v>156</v>
      </c>
      <c r="AI40" s="26">
        <f>SUM(AI8:AI38)</f>
        <v>158</v>
      </c>
      <c r="AJ40" s="125"/>
      <c r="AK40" s="125"/>
      <c r="AL40" s="28"/>
      <c r="AM40" s="122">
        <f>SUM(G40:AK40)</f>
        <v>3326</v>
      </c>
      <c r="AN40" s="81">
        <f>SUM(AN8:AN38)</f>
        <v>3262</v>
      </c>
    </row>
    <row r="41" spans="2:44" ht="9.75" customHeight="1" thickBot="1">
      <c r="B41" s="1"/>
      <c r="C41" s="1"/>
      <c r="D41" s="1"/>
      <c r="E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15"/>
      <c r="AN41" s="15"/>
    </row>
    <row r="42" spans="2:44">
      <c r="B42" s="226" t="s">
        <v>160</v>
      </c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61"/>
    </row>
    <row r="43" spans="2:44" ht="15.75" thickBot="1">
      <c r="B43" s="229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62"/>
    </row>
    <row r="44" spans="2:44" ht="4.5" customHeight="1">
      <c r="B44" s="1"/>
      <c r="C44" s="1"/>
      <c r="D44" s="1"/>
      <c r="E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15"/>
      <c r="AN44" s="15"/>
    </row>
    <row r="45" spans="2:44" s="1" customFormat="1">
      <c r="B45" s="235" t="s">
        <v>0</v>
      </c>
      <c r="C45" s="235" t="s">
        <v>123</v>
      </c>
      <c r="D45" s="235" t="s">
        <v>2</v>
      </c>
      <c r="E45" s="235" t="s">
        <v>3</v>
      </c>
      <c r="F45" s="4"/>
      <c r="G45" s="87">
        <v>1</v>
      </c>
      <c r="H45" s="87">
        <v>2</v>
      </c>
      <c r="I45" s="87">
        <v>3</v>
      </c>
      <c r="J45" s="87">
        <v>4</v>
      </c>
      <c r="K45" s="87">
        <v>5</v>
      </c>
      <c r="L45" s="87">
        <v>6</v>
      </c>
      <c r="M45" s="87">
        <v>7</v>
      </c>
      <c r="N45" s="87">
        <v>8</v>
      </c>
      <c r="O45" s="87">
        <v>9</v>
      </c>
      <c r="P45" s="87">
        <v>10</v>
      </c>
      <c r="Q45" s="87">
        <v>11</v>
      </c>
      <c r="R45" s="87">
        <v>12</v>
      </c>
      <c r="S45" s="87">
        <v>13</v>
      </c>
      <c r="T45" s="87">
        <v>14</v>
      </c>
      <c r="U45" s="87">
        <v>15</v>
      </c>
      <c r="V45" s="87">
        <v>16</v>
      </c>
      <c r="W45" s="87">
        <v>17</v>
      </c>
      <c r="X45" s="87">
        <v>18</v>
      </c>
      <c r="Y45" s="87">
        <v>19</v>
      </c>
      <c r="Z45" s="87">
        <v>20</v>
      </c>
      <c r="AA45" s="87">
        <v>21</v>
      </c>
      <c r="AB45" s="87">
        <v>22</v>
      </c>
      <c r="AC45" s="87">
        <v>23</v>
      </c>
      <c r="AD45" s="87">
        <v>24</v>
      </c>
      <c r="AE45" s="87">
        <v>25</v>
      </c>
      <c r="AF45" s="87">
        <v>26</v>
      </c>
      <c r="AG45" s="87">
        <v>27</v>
      </c>
      <c r="AH45" s="87">
        <v>28</v>
      </c>
      <c r="AI45" s="87">
        <v>29</v>
      </c>
      <c r="AJ45" s="87">
        <v>30</v>
      </c>
      <c r="AK45" s="96">
        <v>31</v>
      </c>
      <c r="AM45" s="236" t="s">
        <v>14</v>
      </c>
      <c r="AN45" s="242" t="s">
        <v>15</v>
      </c>
    </row>
    <row r="46" spans="2:44" s="1" customFormat="1">
      <c r="B46" s="235"/>
      <c r="C46" s="235"/>
      <c r="D46" s="235"/>
      <c r="E46" s="235"/>
      <c r="F46" s="4"/>
      <c r="G46" s="116" t="s">
        <v>12</v>
      </c>
      <c r="H46" s="116" t="s">
        <v>151</v>
      </c>
      <c r="I46" s="116" t="s">
        <v>13</v>
      </c>
      <c r="J46" s="116" t="s">
        <v>8</v>
      </c>
      <c r="K46" s="116" t="s">
        <v>9</v>
      </c>
      <c r="L46" s="116" t="s">
        <v>10</v>
      </c>
      <c r="M46" s="116" t="s">
        <v>11</v>
      </c>
      <c r="N46" s="116" t="s">
        <v>12</v>
      </c>
      <c r="O46" s="116" t="s">
        <v>151</v>
      </c>
      <c r="P46" s="116" t="s">
        <v>13</v>
      </c>
      <c r="Q46" s="116" t="s">
        <v>8</v>
      </c>
      <c r="R46" s="116" t="s">
        <v>9</v>
      </c>
      <c r="S46" s="116" t="s">
        <v>10</v>
      </c>
      <c r="T46" s="116" t="s">
        <v>11</v>
      </c>
      <c r="U46" s="116" t="s">
        <v>12</v>
      </c>
      <c r="V46" s="116" t="s">
        <v>151</v>
      </c>
      <c r="W46" s="116" t="s">
        <v>13</v>
      </c>
      <c r="X46" s="116" t="s">
        <v>8</v>
      </c>
      <c r="Y46" s="116" t="s">
        <v>9</v>
      </c>
      <c r="Z46" s="116" t="s">
        <v>10</v>
      </c>
      <c r="AA46" s="116" t="s">
        <v>11</v>
      </c>
      <c r="AB46" s="116" t="s">
        <v>12</v>
      </c>
      <c r="AC46" s="116" t="s">
        <v>151</v>
      </c>
      <c r="AD46" s="116" t="s">
        <v>13</v>
      </c>
      <c r="AE46" s="116" t="s">
        <v>8</v>
      </c>
      <c r="AF46" s="116" t="s">
        <v>9</v>
      </c>
      <c r="AG46" s="116" t="s">
        <v>10</v>
      </c>
      <c r="AH46" s="116" t="s">
        <v>11</v>
      </c>
      <c r="AI46" s="116" t="s">
        <v>12</v>
      </c>
      <c r="AJ46" s="116" t="s">
        <v>151</v>
      </c>
      <c r="AK46" s="116" t="s">
        <v>13</v>
      </c>
      <c r="AM46" s="236"/>
      <c r="AN46" s="242"/>
    </row>
    <row r="47" spans="2:44" s="1" customFormat="1" ht="6" customHeight="1">
      <c r="F47" s="4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112"/>
      <c r="S47" s="107"/>
      <c r="T47" s="107"/>
      <c r="U47" s="107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2:44" s="1" customFormat="1">
      <c r="B48" s="247" t="s">
        <v>45</v>
      </c>
      <c r="C48" s="95" t="s">
        <v>46</v>
      </c>
      <c r="D48" s="88" t="s">
        <v>94</v>
      </c>
      <c r="E48" s="26" t="s">
        <v>74</v>
      </c>
      <c r="F48" s="5"/>
      <c r="G48" s="132">
        <v>16</v>
      </c>
      <c r="H48" s="123"/>
      <c r="I48" s="265"/>
      <c r="J48" s="132">
        <v>16</v>
      </c>
      <c r="K48" s="132">
        <v>13</v>
      </c>
      <c r="L48" s="132">
        <v>16</v>
      </c>
      <c r="M48" s="128">
        <v>16</v>
      </c>
      <c r="N48" s="132">
        <v>16</v>
      </c>
      <c r="O48" s="123"/>
      <c r="P48" s="265"/>
      <c r="Q48" s="132">
        <v>16</v>
      </c>
      <c r="R48" s="132">
        <v>13</v>
      </c>
      <c r="S48" s="132">
        <v>16</v>
      </c>
      <c r="T48" s="128">
        <v>16</v>
      </c>
      <c r="U48" s="132">
        <v>16</v>
      </c>
      <c r="V48" s="123"/>
      <c r="W48" s="265"/>
      <c r="X48" s="132">
        <v>16</v>
      </c>
      <c r="Y48" s="132">
        <v>13</v>
      </c>
      <c r="Z48" s="132">
        <v>16</v>
      </c>
      <c r="AA48" s="128">
        <v>16</v>
      </c>
      <c r="AB48" s="132">
        <v>16</v>
      </c>
      <c r="AC48" s="123"/>
      <c r="AD48" s="265"/>
      <c r="AE48" s="132">
        <v>16</v>
      </c>
      <c r="AF48" s="132">
        <v>13</v>
      </c>
      <c r="AG48" s="132">
        <v>16</v>
      </c>
      <c r="AH48" s="128">
        <v>16</v>
      </c>
      <c r="AI48" s="132">
        <v>16</v>
      </c>
      <c r="AJ48" s="123"/>
      <c r="AK48" s="265"/>
      <c r="AL48" s="20"/>
      <c r="AM48" s="52">
        <f>SUM(G48:AL48)</f>
        <v>324</v>
      </c>
      <c r="AN48" s="198">
        <f>SUM(AM48:AM54)</f>
        <v>1294</v>
      </c>
    </row>
    <row r="49" spans="2:41" s="1" customFormat="1" ht="6" customHeight="1">
      <c r="B49" s="247"/>
      <c r="C49" s="42"/>
      <c r="D49" s="40"/>
      <c r="E49" s="39"/>
      <c r="F49" s="5"/>
      <c r="G49" s="127"/>
      <c r="H49" s="124"/>
      <c r="I49" s="266"/>
      <c r="J49" s="129"/>
      <c r="K49" s="127"/>
      <c r="L49" s="127"/>
      <c r="M49" s="127"/>
      <c r="N49" s="127"/>
      <c r="O49" s="124"/>
      <c r="P49" s="266"/>
      <c r="Q49" s="129"/>
      <c r="R49" s="127"/>
      <c r="S49" s="127"/>
      <c r="T49" s="127"/>
      <c r="U49" s="127"/>
      <c r="V49" s="124"/>
      <c r="W49" s="266"/>
      <c r="X49" s="129"/>
      <c r="Y49" s="127"/>
      <c r="Z49" s="127"/>
      <c r="AA49" s="127"/>
      <c r="AB49" s="127"/>
      <c r="AC49" s="124"/>
      <c r="AD49" s="266"/>
      <c r="AE49" s="129"/>
      <c r="AF49" s="127"/>
      <c r="AG49" s="127"/>
      <c r="AH49" s="127"/>
      <c r="AI49" s="127"/>
      <c r="AJ49" s="124"/>
      <c r="AK49" s="266"/>
      <c r="AL49" s="21"/>
      <c r="AM49" s="34"/>
      <c r="AN49" s="198"/>
    </row>
    <row r="50" spans="2:41" s="1" customFormat="1">
      <c r="B50" s="247"/>
      <c r="C50" s="95" t="s">
        <v>48</v>
      </c>
      <c r="D50" s="88" t="s">
        <v>96</v>
      </c>
      <c r="E50" s="26" t="s">
        <v>66</v>
      </c>
      <c r="F50" s="5"/>
      <c r="G50" s="132">
        <v>16</v>
      </c>
      <c r="H50" s="124"/>
      <c r="I50" s="266"/>
      <c r="J50" s="132">
        <v>16</v>
      </c>
      <c r="K50" s="132">
        <v>16</v>
      </c>
      <c r="L50" s="132">
        <v>13</v>
      </c>
      <c r="M50" s="128">
        <v>16</v>
      </c>
      <c r="N50" s="132">
        <v>16</v>
      </c>
      <c r="O50" s="124"/>
      <c r="P50" s="266"/>
      <c r="Q50" s="132">
        <v>16</v>
      </c>
      <c r="R50" s="132">
        <v>16</v>
      </c>
      <c r="S50" s="132">
        <v>13</v>
      </c>
      <c r="T50" s="128">
        <v>16</v>
      </c>
      <c r="U50" s="132">
        <v>16</v>
      </c>
      <c r="V50" s="124"/>
      <c r="W50" s="266"/>
      <c r="X50" s="132">
        <v>16</v>
      </c>
      <c r="Y50" s="132">
        <v>16</v>
      </c>
      <c r="Z50" s="132">
        <v>13</v>
      </c>
      <c r="AA50" s="128">
        <v>16</v>
      </c>
      <c r="AB50" s="132">
        <v>16</v>
      </c>
      <c r="AC50" s="124"/>
      <c r="AD50" s="266"/>
      <c r="AE50" s="132">
        <v>16</v>
      </c>
      <c r="AF50" s="132">
        <v>16</v>
      </c>
      <c r="AG50" s="132">
        <v>13</v>
      </c>
      <c r="AH50" s="128">
        <v>16</v>
      </c>
      <c r="AI50" s="132">
        <v>16</v>
      </c>
      <c r="AJ50" s="124"/>
      <c r="AK50" s="266"/>
      <c r="AL50" s="41"/>
      <c r="AM50" s="89">
        <f>SUM(G50:AL50)</f>
        <v>324</v>
      </c>
      <c r="AN50" s="198"/>
    </row>
    <row r="51" spans="2:41" s="1" customFormat="1" ht="4.5" customHeight="1">
      <c r="B51" s="247"/>
      <c r="C51" s="42"/>
      <c r="D51" s="40"/>
      <c r="E51" s="39"/>
      <c r="F51" s="5"/>
      <c r="G51" s="127"/>
      <c r="H51" s="124"/>
      <c r="I51" s="266"/>
      <c r="J51" s="129"/>
      <c r="K51" s="127"/>
      <c r="L51" s="127"/>
      <c r="M51" s="127"/>
      <c r="N51" s="127"/>
      <c r="O51" s="124"/>
      <c r="P51" s="266"/>
      <c r="Q51" s="129"/>
      <c r="R51" s="127"/>
      <c r="S51" s="127"/>
      <c r="T51" s="127"/>
      <c r="U51" s="127"/>
      <c r="V51" s="124"/>
      <c r="W51" s="266"/>
      <c r="X51" s="129"/>
      <c r="Y51" s="127"/>
      <c r="Z51" s="127"/>
      <c r="AA51" s="127"/>
      <c r="AB51" s="127"/>
      <c r="AC51" s="124"/>
      <c r="AD51" s="266"/>
      <c r="AE51" s="129"/>
      <c r="AF51" s="127"/>
      <c r="AG51" s="127"/>
      <c r="AH51" s="127"/>
      <c r="AI51" s="127"/>
      <c r="AJ51" s="124"/>
      <c r="AK51" s="266"/>
      <c r="AL51" s="21"/>
      <c r="AM51" s="34"/>
      <c r="AN51" s="198"/>
      <c r="AO51" s="4"/>
    </row>
    <row r="52" spans="2:41" s="1" customFormat="1">
      <c r="B52" s="247"/>
      <c r="C52" s="95" t="s">
        <v>49</v>
      </c>
      <c r="D52" s="88" t="s">
        <v>97</v>
      </c>
      <c r="E52" s="26" t="s">
        <v>66</v>
      </c>
      <c r="F52" s="5"/>
      <c r="G52" s="132">
        <v>16</v>
      </c>
      <c r="H52" s="124"/>
      <c r="I52" s="266"/>
      <c r="J52" s="132">
        <v>16</v>
      </c>
      <c r="K52" s="132">
        <v>13</v>
      </c>
      <c r="L52" s="132">
        <v>16</v>
      </c>
      <c r="M52" s="128">
        <v>16</v>
      </c>
      <c r="N52" s="132">
        <v>16</v>
      </c>
      <c r="O52" s="124"/>
      <c r="P52" s="266"/>
      <c r="Q52" s="132">
        <v>16</v>
      </c>
      <c r="R52" s="132">
        <v>13</v>
      </c>
      <c r="S52" s="132">
        <v>16</v>
      </c>
      <c r="T52" s="128">
        <v>16</v>
      </c>
      <c r="U52" s="132">
        <v>16</v>
      </c>
      <c r="V52" s="124"/>
      <c r="W52" s="266"/>
      <c r="X52" s="132">
        <v>16</v>
      </c>
      <c r="Y52" s="132">
        <v>13</v>
      </c>
      <c r="Z52" s="132">
        <v>16</v>
      </c>
      <c r="AA52" s="128">
        <v>16</v>
      </c>
      <c r="AB52" s="132">
        <v>16</v>
      </c>
      <c r="AC52" s="124"/>
      <c r="AD52" s="266"/>
      <c r="AE52" s="132">
        <v>16</v>
      </c>
      <c r="AF52" s="132">
        <v>13</v>
      </c>
      <c r="AG52" s="132">
        <v>16</v>
      </c>
      <c r="AH52" s="128">
        <v>16</v>
      </c>
      <c r="AI52" s="132">
        <v>16</v>
      </c>
      <c r="AJ52" s="124"/>
      <c r="AK52" s="266"/>
      <c r="AL52" s="56"/>
      <c r="AM52" s="89">
        <f>SUM(G52:AK52)</f>
        <v>324</v>
      </c>
      <c r="AN52" s="198"/>
    </row>
    <row r="53" spans="2:41" s="1" customFormat="1" ht="4.5" customHeight="1">
      <c r="B53" s="247"/>
      <c r="C53" s="42"/>
      <c r="D53" s="40"/>
      <c r="E53" s="39"/>
      <c r="F53" s="5"/>
      <c r="G53" s="127"/>
      <c r="H53" s="124"/>
      <c r="I53" s="266"/>
      <c r="J53" s="129"/>
      <c r="K53" s="127"/>
      <c r="L53" s="127"/>
      <c r="M53" s="127"/>
      <c r="N53" s="127"/>
      <c r="O53" s="124"/>
      <c r="P53" s="266"/>
      <c r="Q53" s="129"/>
      <c r="R53" s="127"/>
      <c r="S53" s="127"/>
      <c r="T53" s="127"/>
      <c r="U53" s="127"/>
      <c r="V53" s="124"/>
      <c r="W53" s="266"/>
      <c r="X53" s="129"/>
      <c r="Y53" s="127"/>
      <c r="Z53" s="127"/>
      <c r="AA53" s="127"/>
      <c r="AB53" s="127"/>
      <c r="AC53" s="124"/>
      <c r="AD53" s="266"/>
      <c r="AE53" s="129"/>
      <c r="AF53" s="127"/>
      <c r="AG53" s="127"/>
      <c r="AH53" s="127"/>
      <c r="AI53" s="127"/>
      <c r="AJ53" s="124"/>
      <c r="AK53" s="266"/>
      <c r="AL53" s="21"/>
      <c r="AM53" s="34"/>
      <c r="AN53" s="198"/>
    </row>
    <row r="54" spans="2:41" s="1" customFormat="1">
      <c r="B54" s="247"/>
      <c r="C54" s="95" t="s">
        <v>50</v>
      </c>
      <c r="D54" s="88" t="s">
        <v>95</v>
      </c>
      <c r="E54" s="26" t="s">
        <v>29</v>
      </c>
      <c r="F54" s="5"/>
      <c r="G54" s="132">
        <v>14</v>
      </c>
      <c r="H54" s="125"/>
      <c r="I54" s="267"/>
      <c r="J54" s="132">
        <v>15</v>
      </c>
      <c r="K54" s="132">
        <v>16</v>
      </c>
      <c r="L54" s="132">
        <v>16</v>
      </c>
      <c r="M54" s="128">
        <v>16</v>
      </c>
      <c r="N54" s="132">
        <v>14</v>
      </c>
      <c r="O54" s="125"/>
      <c r="P54" s="267"/>
      <c r="Q54" s="132">
        <v>15</v>
      </c>
      <c r="R54" s="132">
        <v>16</v>
      </c>
      <c r="S54" s="132">
        <v>16</v>
      </c>
      <c r="T54" s="128">
        <v>16</v>
      </c>
      <c r="U54" s="132">
        <v>14</v>
      </c>
      <c r="V54" s="125"/>
      <c r="W54" s="267"/>
      <c r="X54" s="132">
        <v>15</v>
      </c>
      <c r="Y54" s="132">
        <v>16</v>
      </c>
      <c r="Z54" s="132">
        <v>16</v>
      </c>
      <c r="AA54" s="128">
        <v>16</v>
      </c>
      <c r="AB54" s="132">
        <v>14</v>
      </c>
      <c r="AC54" s="125"/>
      <c r="AD54" s="267"/>
      <c r="AE54" s="132">
        <v>15</v>
      </c>
      <c r="AF54" s="132">
        <v>16</v>
      </c>
      <c r="AG54" s="132">
        <v>16</v>
      </c>
      <c r="AH54" s="128">
        <v>16</v>
      </c>
      <c r="AI54" s="132">
        <v>14</v>
      </c>
      <c r="AJ54" s="125"/>
      <c r="AK54" s="267"/>
      <c r="AL54" s="20"/>
      <c r="AM54" s="89">
        <f>SUM(G54:AK54)</f>
        <v>322</v>
      </c>
      <c r="AN54" s="198"/>
    </row>
    <row r="55" spans="2:41" s="1" customFormat="1">
      <c r="F55" s="4"/>
    </row>
    <row r="56" spans="2:41" s="1" customFormat="1">
      <c r="F56" s="4"/>
    </row>
    <row r="57" spans="2:41" s="1" customFormat="1">
      <c r="F57" s="4"/>
    </row>
    <row r="58" spans="2:41" s="1" customFormat="1">
      <c r="F58" s="4"/>
      <c r="J58" s="102" t="s">
        <v>133</v>
      </c>
    </row>
    <row r="59" spans="2:41" s="1" customFormat="1">
      <c r="F59" s="4"/>
    </row>
    <row r="60" spans="2:41" s="1" customFormat="1">
      <c r="F60" s="4"/>
    </row>
    <row r="61" spans="2:41" s="1" customFormat="1">
      <c r="F61" s="4"/>
    </row>
    <row r="62" spans="2:41" s="1" customFormat="1">
      <c r="F62" s="4"/>
    </row>
    <row r="63" spans="2:41" s="1" customFormat="1">
      <c r="F63" s="4"/>
    </row>
    <row r="64" spans="2:41" s="1" customFormat="1">
      <c r="F64" s="4"/>
    </row>
    <row r="65" spans="6:6" s="1" customFormat="1">
      <c r="F65" s="4"/>
    </row>
    <row r="66" spans="6:6" s="1" customFormat="1">
      <c r="F66" s="4"/>
    </row>
    <row r="67" spans="6:6" s="1" customFormat="1">
      <c r="F67" s="4"/>
    </row>
    <row r="68" spans="6:6" s="1" customFormat="1">
      <c r="F68" s="4"/>
    </row>
    <row r="69" spans="6:6" s="1" customFormat="1">
      <c r="F69" s="4"/>
    </row>
    <row r="70" spans="6:6" s="1" customFormat="1">
      <c r="F70" s="4"/>
    </row>
    <row r="71" spans="6:6" s="1" customFormat="1">
      <c r="F71" s="4"/>
    </row>
    <row r="72" spans="6:6" s="1" customFormat="1">
      <c r="F72" s="4"/>
    </row>
    <row r="73" spans="6:6" s="1" customFormat="1">
      <c r="F73" s="4"/>
    </row>
    <row r="74" spans="6:6" s="1" customFormat="1">
      <c r="F74" s="4"/>
    </row>
    <row r="75" spans="6:6" s="1" customFormat="1">
      <c r="F75" s="4"/>
    </row>
    <row r="76" spans="6:6" s="1" customFormat="1">
      <c r="F76" s="4"/>
    </row>
    <row r="77" spans="6:6" s="1" customFormat="1">
      <c r="F77" s="4"/>
    </row>
    <row r="78" spans="6:6" s="1" customFormat="1">
      <c r="F78" s="4"/>
    </row>
    <row r="79" spans="6:6" s="1" customFormat="1">
      <c r="F79" s="4"/>
    </row>
    <row r="80" spans="6:6" s="1" customFormat="1">
      <c r="F80" s="4"/>
    </row>
    <row r="81" spans="6:6" s="1" customFormat="1">
      <c r="F81" s="4"/>
    </row>
    <row r="82" spans="6:6" s="1" customFormat="1">
      <c r="F82" s="4"/>
    </row>
    <row r="83" spans="6:6" s="1" customFormat="1">
      <c r="F83" s="4"/>
    </row>
    <row r="84" spans="6:6" s="1" customFormat="1">
      <c r="F84" s="4"/>
    </row>
    <row r="85" spans="6:6" s="1" customFormat="1">
      <c r="F85" s="4"/>
    </row>
    <row r="86" spans="6:6" s="1" customFormat="1">
      <c r="F86" s="4"/>
    </row>
    <row r="87" spans="6:6" s="1" customFormat="1">
      <c r="F87" s="4"/>
    </row>
    <row r="88" spans="6:6" s="1" customFormat="1">
      <c r="F88" s="4"/>
    </row>
    <row r="89" spans="6:6" s="1" customFormat="1">
      <c r="F89" s="4"/>
    </row>
    <row r="90" spans="6:6" s="1" customFormat="1">
      <c r="F90" s="4"/>
    </row>
    <row r="91" spans="6:6" s="1" customFormat="1">
      <c r="F91" s="4"/>
    </row>
    <row r="92" spans="6:6" s="1" customFormat="1">
      <c r="F92" s="4"/>
    </row>
    <row r="93" spans="6:6" s="1" customFormat="1">
      <c r="F93" s="4"/>
    </row>
    <row r="94" spans="6:6" s="1" customFormat="1">
      <c r="F94" s="4"/>
    </row>
    <row r="95" spans="6:6" s="1" customFormat="1">
      <c r="F95" s="4"/>
    </row>
    <row r="96" spans="6:6" s="1" customFormat="1">
      <c r="F96" s="4"/>
    </row>
    <row r="97" spans="6:6" s="1" customFormat="1">
      <c r="F97" s="4"/>
    </row>
    <row r="98" spans="6:6" s="1" customFormat="1">
      <c r="F98" s="4"/>
    </row>
    <row r="99" spans="6:6" s="1" customFormat="1">
      <c r="F99" s="4"/>
    </row>
    <row r="100" spans="6:6" s="1" customFormat="1">
      <c r="F100" s="4"/>
    </row>
    <row r="101" spans="6:6" s="1" customFormat="1">
      <c r="F101" s="4"/>
    </row>
    <row r="102" spans="6:6" s="1" customFormat="1">
      <c r="F102" s="4"/>
    </row>
    <row r="103" spans="6:6" s="1" customFormat="1">
      <c r="F103" s="4"/>
    </row>
    <row r="104" spans="6:6" s="1" customFormat="1">
      <c r="F104" s="4"/>
    </row>
    <row r="105" spans="6:6" s="1" customFormat="1">
      <c r="F105" s="4"/>
    </row>
    <row r="106" spans="6:6" s="1" customFormat="1">
      <c r="F106" s="4"/>
    </row>
    <row r="107" spans="6:6" s="1" customFormat="1">
      <c r="F107" s="4"/>
    </row>
    <row r="108" spans="6:6" s="1" customFormat="1">
      <c r="F108" s="4"/>
    </row>
    <row r="109" spans="6:6" s="1" customFormat="1">
      <c r="F109" s="4"/>
    </row>
    <row r="110" spans="6:6" s="1" customFormat="1">
      <c r="F110" s="4"/>
    </row>
    <row r="111" spans="6:6" s="1" customFormat="1">
      <c r="F111" s="4"/>
    </row>
    <row r="112" spans="6:6" s="1" customFormat="1">
      <c r="F112" s="4"/>
    </row>
    <row r="113" spans="6:6" s="1" customFormat="1">
      <c r="F113" s="4"/>
    </row>
    <row r="114" spans="6:6" s="1" customFormat="1">
      <c r="F114" s="4"/>
    </row>
    <row r="115" spans="6:6" s="1" customFormat="1">
      <c r="F115" s="4"/>
    </row>
    <row r="116" spans="6:6" s="1" customFormat="1">
      <c r="F116" s="4"/>
    </row>
    <row r="117" spans="6:6" s="1" customFormat="1">
      <c r="F117" s="4"/>
    </row>
    <row r="118" spans="6:6" s="1" customFormat="1">
      <c r="F118" s="4"/>
    </row>
    <row r="119" spans="6:6" s="1" customFormat="1">
      <c r="F119" s="4"/>
    </row>
    <row r="120" spans="6:6" s="1" customFormat="1">
      <c r="F120" s="4"/>
    </row>
    <row r="121" spans="6:6" s="1" customFormat="1">
      <c r="F121" s="4"/>
    </row>
    <row r="122" spans="6:6" s="1" customFormat="1">
      <c r="F122" s="4"/>
    </row>
    <row r="123" spans="6:6" s="1" customFormat="1">
      <c r="F123" s="4"/>
    </row>
    <row r="124" spans="6:6" s="1" customFormat="1">
      <c r="F124" s="4"/>
    </row>
    <row r="125" spans="6:6" s="1" customFormat="1">
      <c r="F125" s="4"/>
    </row>
    <row r="126" spans="6:6" s="1" customFormat="1">
      <c r="F126" s="4"/>
    </row>
    <row r="127" spans="6:6" s="1" customFormat="1">
      <c r="F127" s="4"/>
    </row>
    <row r="128" spans="6:6" s="1" customFormat="1">
      <c r="F128" s="4"/>
    </row>
    <row r="129" spans="6:6" s="1" customFormat="1">
      <c r="F129" s="4"/>
    </row>
    <row r="130" spans="6:6" s="1" customFormat="1">
      <c r="F130" s="4"/>
    </row>
    <row r="131" spans="6:6" s="1" customFormat="1">
      <c r="F131" s="4"/>
    </row>
    <row r="132" spans="6:6" s="1" customFormat="1">
      <c r="F132" s="4"/>
    </row>
    <row r="133" spans="6:6" s="1" customFormat="1">
      <c r="F133" s="4"/>
    </row>
    <row r="134" spans="6:6" s="1" customFormat="1">
      <c r="F134" s="4"/>
    </row>
    <row r="135" spans="6:6" s="1" customFormat="1">
      <c r="F135" s="4"/>
    </row>
    <row r="136" spans="6:6" s="1" customFormat="1">
      <c r="F136" s="4"/>
    </row>
    <row r="137" spans="6:6" s="1" customFormat="1">
      <c r="F137" s="4"/>
    </row>
    <row r="138" spans="6:6" s="1" customFormat="1">
      <c r="F138" s="4"/>
    </row>
    <row r="139" spans="6:6" s="1" customFormat="1">
      <c r="F139" s="4"/>
    </row>
    <row r="140" spans="6:6" s="1" customFormat="1">
      <c r="F140" s="4"/>
    </row>
    <row r="141" spans="6:6" s="1" customFormat="1">
      <c r="F141" s="4"/>
    </row>
    <row r="142" spans="6:6" s="1" customFormat="1">
      <c r="F142" s="4"/>
    </row>
    <row r="143" spans="6:6" s="1" customFormat="1">
      <c r="F143" s="4"/>
    </row>
    <row r="144" spans="6:6" s="1" customFormat="1">
      <c r="F144" s="4"/>
    </row>
    <row r="145" spans="6:6" s="1" customFormat="1">
      <c r="F145" s="4"/>
    </row>
    <row r="146" spans="6:6" s="1" customFormat="1">
      <c r="F146" s="4"/>
    </row>
    <row r="147" spans="6:6" s="1" customFormat="1">
      <c r="F147" s="4"/>
    </row>
    <row r="148" spans="6:6" s="1" customFormat="1">
      <c r="F148" s="4"/>
    </row>
    <row r="149" spans="6:6" s="1" customFormat="1">
      <c r="F149" s="4"/>
    </row>
    <row r="150" spans="6:6" s="1" customFormat="1">
      <c r="F150" s="4"/>
    </row>
    <row r="151" spans="6:6" s="1" customFormat="1">
      <c r="F151" s="4"/>
    </row>
    <row r="152" spans="6:6" s="1" customFormat="1">
      <c r="F152" s="4"/>
    </row>
    <row r="153" spans="6:6" s="1" customFormat="1">
      <c r="F153" s="4"/>
    </row>
    <row r="154" spans="6:6" s="1" customFormat="1">
      <c r="F154" s="4"/>
    </row>
    <row r="155" spans="6:6" s="1" customFormat="1">
      <c r="F155" s="4"/>
    </row>
    <row r="156" spans="6:6" s="1" customFormat="1">
      <c r="F156" s="4"/>
    </row>
    <row r="157" spans="6:6" s="1" customFormat="1">
      <c r="F157" s="4"/>
    </row>
    <row r="158" spans="6:6" s="1" customFormat="1">
      <c r="F158" s="4"/>
    </row>
    <row r="159" spans="6:6" s="1" customFormat="1">
      <c r="F159" s="4"/>
    </row>
    <row r="160" spans="6:6" s="1" customFormat="1">
      <c r="F160" s="4"/>
    </row>
    <row r="161" spans="6:6" s="1" customFormat="1">
      <c r="F161" s="4"/>
    </row>
    <row r="162" spans="6:6" s="1" customFormat="1">
      <c r="F162" s="4"/>
    </row>
    <row r="163" spans="6:6" s="1" customFormat="1">
      <c r="F163" s="4"/>
    </row>
    <row r="164" spans="6:6" s="1" customFormat="1">
      <c r="F164" s="4"/>
    </row>
    <row r="165" spans="6:6" s="1" customFormat="1">
      <c r="F165" s="4"/>
    </row>
    <row r="166" spans="6:6" s="1" customFormat="1">
      <c r="F166" s="4"/>
    </row>
    <row r="167" spans="6:6" s="1" customFormat="1">
      <c r="F167" s="4"/>
    </row>
    <row r="168" spans="6:6" s="1" customFormat="1">
      <c r="F168" s="4"/>
    </row>
    <row r="169" spans="6:6" s="1" customFormat="1">
      <c r="F169" s="4"/>
    </row>
    <row r="170" spans="6:6" s="1" customFormat="1">
      <c r="F170" s="4"/>
    </row>
    <row r="171" spans="6:6" s="1" customFormat="1">
      <c r="F171" s="4"/>
    </row>
    <row r="172" spans="6:6" s="1" customFormat="1">
      <c r="F172" s="4"/>
    </row>
    <row r="173" spans="6:6" s="1" customFormat="1">
      <c r="F173" s="4"/>
    </row>
    <row r="174" spans="6:6" s="1" customFormat="1">
      <c r="F174" s="4"/>
    </row>
    <row r="175" spans="6:6" s="1" customFormat="1">
      <c r="F175" s="4"/>
    </row>
    <row r="176" spans="6:6" s="1" customFormat="1">
      <c r="F176" s="4"/>
    </row>
    <row r="177" spans="6:6" s="1" customFormat="1">
      <c r="F177" s="4"/>
    </row>
    <row r="178" spans="6:6" s="1" customFormat="1">
      <c r="F178" s="4"/>
    </row>
    <row r="179" spans="6:6" s="1" customFormat="1">
      <c r="F179" s="4"/>
    </row>
    <row r="180" spans="6:6" s="1" customFormat="1">
      <c r="F180" s="4"/>
    </row>
    <row r="181" spans="6:6" s="1" customFormat="1">
      <c r="F181" s="4"/>
    </row>
    <row r="182" spans="6:6" s="1" customFormat="1">
      <c r="F182" s="4"/>
    </row>
    <row r="183" spans="6:6" s="1" customFormat="1">
      <c r="F183" s="4"/>
    </row>
    <row r="184" spans="6:6" s="1" customFormat="1">
      <c r="F184" s="4"/>
    </row>
    <row r="185" spans="6:6" s="1" customFormat="1">
      <c r="F185" s="4"/>
    </row>
    <row r="186" spans="6:6" s="1" customFormat="1">
      <c r="F186" s="4"/>
    </row>
    <row r="187" spans="6:6" s="1" customFormat="1">
      <c r="F187" s="4"/>
    </row>
    <row r="188" spans="6:6" s="1" customFormat="1">
      <c r="F188" s="4"/>
    </row>
    <row r="189" spans="6:6" s="1" customFormat="1">
      <c r="F189" s="4"/>
    </row>
    <row r="190" spans="6:6" s="1" customFormat="1">
      <c r="F190" s="4"/>
    </row>
    <row r="191" spans="6:6" s="1" customFormat="1">
      <c r="F191" s="4"/>
    </row>
    <row r="192" spans="6:6" s="1" customFormat="1">
      <c r="F192" s="4"/>
    </row>
    <row r="193" spans="6:6" s="1" customFormat="1">
      <c r="F193" s="4"/>
    </row>
    <row r="194" spans="6:6" s="1" customFormat="1">
      <c r="F194" s="4"/>
    </row>
    <row r="195" spans="6:6" s="1" customFormat="1">
      <c r="F195" s="4"/>
    </row>
    <row r="196" spans="6:6" s="1" customFormat="1">
      <c r="F196" s="4"/>
    </row>
    <row r="197" spans="6:6" s="1" customFormat="1">
      <c r="F197" s="4"/>
    </row>
    <row r="198" spans="6:6" s="1" customFormat="1">
      <c r="F198" s="4"/>
    </row>
    <row r="199" spans="6:6" s="1" customFormat="1">
      <c r="F199" s="4"/>
    </row>
    <row r="200" spans="6:6" s="1" customFormat="1">
      <c r="F200" s="4"/>
    </row>
    <row r="201" spans="6:6" s="1" customFormat="1">
      <c r="F201" s="4"/>
    </row>
    <row r="202" spans="6:6" s="1" customFormat="1">
      <c r="F202" s="4"/>
    </row>
    <row r="203" spans="6:6" s="1" customFormat="1">
      <c r="F203" s="4"/>
    </row>
    <row r="204" spans="6:6" s="1" customFormat="1">
      <c r="F204" s="4"/>
    </row>
    <row r="205" spans="6:6" s="1" customFormat="1">
      <c r="F205" s="4"/>
    </row>
    <row r="206" spans="6:6" s="1" customFormat="1">
      <c r="F206" s="4"/>
    </row>
    <row r="207" spans="6:6" s="1" customFormat="1">
      <c r="F207" s="4"/>
    </row>
    <row r="208" spans="6:6" s="1" customFormat="1">
      <c r="F208" s="4"/>
    </row>
    <row r="209" spans="6:6" s="1" customFormat="1">
      <c r="F209" s="4"/>
    </row>
    <row r="210" spans="6:6" s="1" customFormat="1">
      <c r="F210" s="4"/>
    </row>
    <row r="211" spans="6:6" s="1" customFormat="1">
      <c r="F211" s="4"/>
    </row>
    <row r="212" spans="6:6" s="1" customFormat="1">
      <c r="F212" s="4"/>
    </row>
    <row r="213" spans="6:6" s="1" customFormat="1">
      <c r="F213" s="4"/>
    </row>
    <row r="214" spans="6:6" s="1" customFormat="1">
      <c r="F214" s="4"/>
    </row>
    <row r="215" spans="6:6" s="1" customFormat="1">
      <c r="F215" s="4"/>
    </row>
    <row r="216" spans="6:6" s="1" customFormat="1">
      <c r="F216" s="4"/>
    </row>
    <row r="217" spans="6:6" s="1" customFormat="1">
      <c r="F217" s="4"/>
    </row>
    <row r="218" spans="6:6" s="1" customFormat="1">
      <c r="F218" s="4"/>
    </row>
    <row r="219" spans="6:6" s="1" customFormat="1">
      <c r="F219" s="4"/>
    </row>
    <row r="220" spans="6:6" s="1" customFormat="1">
      <c r="F220" s="4"/>
    </row>
    <row r="221" spans="6:6" s="1" customFormat="1">
      <c r="F221" s="4"/>
    </row>
    <row r="222" spans="6:6" s="1" customFormat="1">
      <c r="F222" s="4"/>
    </row>
    <row r="223" spans="6:6" s="1" customFormat="1">
      <c r="F223" s="4"/>
    </row>
    <row r="224" spans="6:6" s="1" customFormat="1">
      <c r="F224" s="4"/>
    </row>
    <row r="225" spans="6:6" s="1" customFormat="1">
      <c r="F225" s="4"/>
    </row>
    <row r="226" spans="6:6" s="1" customFormat="1">
      <c r="F226" s="4"/>
    </row>
    <row r="227" spans="6:6" s="1" customFormat="1">
      <c r="F227" s="4"/>
    </row>
    <row r="228" spans="6:6" s="1" customFormat="1">
      <c r="F228" s="4"/>
    </row>
    <row r="229" spans="6:6" s="1" customFormat="1">
      <c r="F229" s="4"/>
    </row>
    <row r="230" spans="6:6" s="1" customFormat="1">
      <c r="F230" s="4"/>
    </row>
    <row r="231" spans="6:6" s="1" customFormat="1">
      <c r="F231" s="4"/>
    </row>
    <row r="232" spans="6:6" s="1" customFormat="1">
      <c r="F232" s="4"/>
    </row>
    <row r="233" spans="6:6" s="1" customFormat="1">
      <c r="F233" s="4"/>
    </row>
    <row r="234" spans="6:6" s="1" customFormat="1">
      <c r="F234" s="4"/>
    </row>
    <row r="235" spans="6:6" s="1" customFormat="1">
      <c r="F235" s="4"/>
    </row>
    <row r="236" spans="6:6" s="1" customFormat="1">
      <c r="F236" s="4"/>
    </row>
    <row r="237" spans="6:6" s="1" customFormat="1">
      <c r="F237" s="4"/>
    </row>
    <row r="238" spans="6:6" s="1" customFormat="1">
      <c r="F238" s="4"/>
    </row>
    <row r="239" spans="6:6" s="1" customFormat="1">
      <c r="F239" s="4"/>
    </row>
    <row r="240" spans="6:6" s="1" customFormat="1">
      <c r="F240" s="4"/>
    </row>
    <row r="241" spans="6:6" s="1" customFormat="1">
      <c r="F241" s="4"/>
    </row>
    <row r="242" spans="6:6" s="1" customFormat="1">
      <c r="F242" s="4"/>
    </row>
    <row r="243" spans="6:6" s="1" customFormat="1">
      <c r="F243" s="4"/>
    </row>
    <row r="244" spans="6:6" s="1" customFormat="1">
      <c r="F244" s="4"/>
    </row>
    <row r="245" spans="6:6" s="1" customFormat="1">
      <c r="F245" s="4"/>
    </row>
    <row r="246" spans="6:6" s="1" customFormat="1">
      <c r="F246" s="4"/>
    </row>
    <row r="247" spans="6:6" s="1" customFormat="1">
      <c r="F247" s="4"/>
    </row>
    <row r="248" spans="6:6" s="1" customFormat="1">
      <c r="F248" s="4"/>
    </row>
    <row r="249" spans="6:6" s="1" customFormat="1">
      <c r="F249" s="4"/>
    </row>
    <row r="250" spans="6:6" s="1" customFormat="1">
      <c r="F250" s="4"/>
    </row>
    <row r="251" spans="6:6" s="1" customFormat="1">
      <c r="F251" s="4"/>
    </row>
    <row r="252" spans="6:6" s="1" customFormat="1">
      <c r="F252" s="4"/>
    </row>
    <row r="253" spans="6:6" s="1" customFormat="1">
      <c r="F253" s="4"/>
    </row>
    <row r="254" spans="6:6" s="1" customFormat="1">
      <c r="F254" s="4"/>
    </row>
    <row r="255" spans="6:6" s="1" customFormat="1">
      <c r="F255" s="4"/>
    </row>
    <row r="256" spans="6:6" s="1" customFormat="1">
      <c r="F256" s="4"/>
    </row>
    <row r="257" spans="6:6" s="1" customFormat="1">
      <c r="F257" s="4"/>
    </row>
    <row r="258" spans="6:6" s="1" customFormat="1">
      <c r="F258" s="4"/>
    </row>
    <row r="259" spans="6:6" s="1" customFormat="1">
      <c r="F259" s="4"/>
    </row>
    <row r="260" spans="6:6" s="1" customFormat="1">
      <c r="F260" s="4"/>
    </row>
    <row r="261" spans="6:6" s="1" customFormat="1">
      <c r="F261" s="4"/>
    </row>
    <row r="262" spans="6:6" s="1" customFormat="1">
      <c r="F262" s="4"/>
    </row>
    <row r="263" spans="6:6" s="1" customFormat="1">
      <c r="F263" s="4"/>
    </row>
    <row r="264" spans="6:6" s="1" customFormat="1">
      <c r="F264" s="4"/>
    </row>
    <row r="265" spans="6:6" s="1" customFormat="1">
      <c r="F265" s="4"/>
    </row>
    <row r="266" spans="6:6" s="1" customFormat="1">
      <c r="F266" s="4"/>
    </row>
    <row r="267" spans="6:6" s="1" customFormat="1">
      <c r="F267" s="4"/>
    </row>
    <row r="268" spans="6:6" s="1" customFormat="1">
      <c r="F268" s="4"/>
    </row>
    <row r="269" spans="6:6" s="1" customFormat="1">
      <c r="F269" s="4"/>
    </row>
    <row r="270" spans="6:6" s="1" customFormat="1">
      <c r="F270" s="4"/>
    </row>
    <row r="271" spans="6:6" s="1" customFormat="1">
      <c r="F271" s="4"/>
    </row>
    <row r="272" spans="6:6" s="1" customFormat="1">
      <c r="F272" s="4"/>
    </row>
    <row r="273" spans="6:6" s="1" customFormat="1">
      <c r="F273" s="4"/>
    </row>
    <row r="274" spans="6:6" s="1" customFormat="1">
      <c r="F274" s="4"/>
    </row>
    <row r="275" spans="6:6" s="1" customFormat="1">
      <c r="F275" s="4"/>
    </row>
    <row r="276" spans="6:6" s="1" customFormat="1">
      <c r="F276" s="4"/>
    </row>
    <row r="277" spans="6:6" s="1" customFormat="1">
      <c r="F277" s="4"/>
    </row>
    <row r="278" spans="6:6" s="1" customFormat="1">
      <c r="F278" s="4"/>
    </row>
    <row r="279" spans="6:6" s="1" customFormat="1">
      <c r="F279" s="4"/>
    </row>
    <row r="280" spans="6:6" s="1" customFormat="1">
      <c r="F280" s="4"/>
    </row>
    <row r="281" spans="6:6" s="1" customFormat="1">
      <c r="F281" s="4"/>
    </row>
    <row r="282" spans="6:6" s="1" customFormat="1">
      <c r="F282" s="4"/>
    </row>
    <row r="283" spans="6:6" s="1" customFormat="1">
      <c r="F283" s="4"/>
    </row>
    <row r="284" spans="6:6" s="1" customFormat="1">
      <c r="F284" s="4"/>
    </row>
    <row r="285" spans="6:6" s="1" customFormat="1">
      <c r="F285" s="4"/>
    </row>
    <row r="286" spans="6:6" s="1" customFormat="1">
      <c r="F286" s="4"/>
    </row>
    <row r="287" spans="6:6" s="1" customFormat="1">
      <c r="F287" s="4"/>
    </row>
    <row r="288" spans="6:6" s="1" customFormat="1">
      <c r="F288" s="4"/>
    </row>
    <row r="289" spans="6:6" s="1" customFormat="1">
      <c r="F289" s="4"/>
    </row>
    <row r="290" spans="6:6" s="1" customFormat="1">
      <c r="F290" s="4"/>
    </row>
    <row r="291" spans="6:6" s="1" customFormat="1">
      <c r="F291" s="4"/>
    </row>
    <row r="292" spans="6:6" s="1" customFormat="1">
      <c r="F292" s="4"/>
    </row>
    <row r="293" spans="6:6" s="1" customFormat="1">
      <c r="F293" s="4"/>
    </row>
    <row r="294" spans="6:6" s="1" customFormat="1">
      <c r="F294" s="4"/>
    </row>
    <row r="295" spans="6:6" s="1" customFormat="1">
      <c r="F295" s="4"/>
    </row>
    <row r="296" spans="6:6" s="1" customFormat="1">
      <c r="F296" s="4"/>
    </row>
    <row r="297" spans="6:6" s="1" customFormat="1">
      <c r="F297" s="4"/>
    </row>
    <row r="298" spans="6:6" s="1" customFormat="1">
      <c r="F298" s="4"/>
    </row>
    <row r="299" spans="6:6" s="1" customFormat="1">
      <c r="F299" s="4"/>
    </row>
    <row r="300" spans="6:6" s="1" customFormat="1">
      <c r="F300" s="4"/>
    </row>
    <row r="301" spans="6:6" s="1" customFormat="1">
      <c r="F301" s="4"/>
    </row>
    <row r="302" spans="6:6" s="1" customFormat="1">
      <c r="F302" s="4"/>
    </row>
    <row r="303" spans="6:6" s="1" customFormat="1">
      <c r="F303" s="4"/>
    </row>
    <row r="304" spans="6:6" s="1" customFormat="1">
      <c r="F304" s="4"/>
    </row>
    <row r="305" spans="6:6" s="1" customFormat="1">
      <c r="F305" s="4"/>
    </row>
    <row r="306" spans="6:6" s="1" customFormat="1">
      <c r="F306" s="4"/>
    </row>
    <row r="307" spans="6:6" s="1" customFormat="1">
      <c r="F307" s="4"/>
    </row>
    <row r="308" spans="6:6" s="1" customFormat="1">
      <c r="F308" s="4"/>
    </row>
    <row r="309" spans="6:6" s="1" customFormat="1">
      <c r="F309" s="4"/>
    </row>
    <row r="310" spans="6:6" s="1" customFormat="1">
      <c r="F310" s="4"/>
    </row>
    <row r="311" spans="6:6" s="1" customFormat="1">
      <c r="F311" s="4"/>
    </row>
    <row r="312" spans="6:6" s="1" customFormat="1">
      <c r="F312" s="4"/>
    </row>
    <row r="313" spans="6:6" s="1" customFormat="1">
      <c r="F313" s="4"/>
    </row>
    <row r="314" spans="6:6" s="1" customFormat="1">
      <c r="F314" s="4"/>
    </row>
    <row r="315" spans="6:6" s="1" customFormat="1">
      <c r="F315" s="4"/>
    </row>
    <row r="316" spans="6:6" s="1" customFormat="1">
      <c r="F316" s="4"/>
    </row>
    <row r="317" spans="6:6" s="1" customFormat="1">
      <c r="F317" s="4"/>
    </row>
    <row r="318" spans="6:6" s="1" customFormat="1">
      <c r="F318" s="4"/>
    </row>
    <row r="319" spans="6:6" s="1" customFormat="1">
      <c r="F319" s="4"/>
    </row>
    <row r="320" spans="6:6" s="1" customFormat="1">
      <c r="F320" s="4"/>
    </row>
    <row r="321" spans="6:6" s="1" customFormat="1">
      <c r="F321" s="4"/>
    </row>
    <row r="322" spans="6:6" s="1" customFormat="1">
      <c r="F322" s="4"/>
    </row>
    <row r="323" spans="6:6" s="1" customFormat="1">
      <c r="F323" s="4"/>
    </row>
    <row r="324" spans="6:6" s="1" customFormat="1">
      <c r="F324" s="4"/>
    </row>
    <row r="325" spans="6:6" s="1" customFormat="1">
      <c r="F325" s="4"/>
    </row>
    <row r="326" spans="6:6" s="1" customFormat="1">
      <c r="F326" s="4"/>
    </row>
    <row r="327" spans="6:6" s="1" customFormat="1">
      <c r="F327" s="4"/>
    </row>
    <row r="328" spans="6:6" s="1" customFormat="1">
      <c r="F328" s="4"/>
    </row>
    <row r="329" spans="6:6" s="1" customFormat="1">
      <c r="F329" s="4"/>
    </row>
    <row r="330" spans="6:6" s="1" customFormat="1">
      <c r="F330" s="4"/>
    </row>
    <row r="331" spans="6:6" s="1" customFormat="1">
      <c r="F331" s="4"/>
    </row>
    <row r="332" spans="6:6" s="1" customFormat="1">
      <c r="F332" s="4"/>
    </row>
    <row r="333" spans="6:6" s="1" customFormat="1">
      <c r="F333" s="4"/>
    </row>
    <row r="334" spans="6:6" s="1" customFormat="1">
      <c r="F334" s="4"/>
    </row>
    <row r="335" spans="6:6" s="1" customFormat="1">
      <c r="F335" s="4"/>
    </row>
    <row r="336" spans="6:6" s="1" customFormat="1">
      <c r="F336" s="4"/>
    </row>
    <row r="337" spans="6:6" s="1" customFormat="1">
      <c r="F337" s="4"/>
    </row>
    <row r="338" spans="6:6" s="1" customFormat="1">
      <c r="F338" s="4"/>
    </row>
    <row r="339" spans="6:6" s="1" customFormat="1">
      <c r="F339" s="4"/>
    </row>
    <row r="340" spans="6:6" s="1" customFormat="1">
      <c r="F340" s="4"/>
    </row>
    <row r="341" spans="6:6" s="1" customFormat="1">
      <c r="F341" s="4"/>
    </row>
    <row r="342" spans="6:6" s="1" customFormat="1">
      <c r="F342" s="4"/>
    </row>
    <row r="343" spans="6:6" s="1" customFormat="1">
      <c r="F343" s="4"/>
    </row>
    <row r="344" spans="6:6" s="1" customFormat="1">
      <c r="F344" s="4"/>
    </row>
    <row r="345" spans="6:6" s="1" customFormat="1">
      <c r="F345" s="4"/>
    </row>
    <row r="346" spans="6:6" s="1" customFormat="1">
      <c r="F346" s="4"/>
    </row>
    <row r="347" spans="6:6" s="1" customFormat="1">
      <c r="F347" s="4"/>
    </row>
    <row r="348" spans="6:6" s="1" customFormat="1">
      <c r="F348" s="4"/>
    </row>
    <row r="349" spans="6:6" s="1" customFormat="1">
      <c r="F349" s="4"/>
    </row>
    <row r="350" spans="6:6" s="1" customFormat="1">
      <c r="F350" s="4"/>
    </row>
    <row r="351" spans="6:6" s="1" customFormat="1">
      <c r="F351" s="4"/>
    </row>
    <row r="352" spans="6:6" s="1" customFormat="1">
      <c r="F352" s="4"/>
    </row>
    <row r="353" spans="6:6" s="1" customFormat="1">
      <c r="F353" s="4"/>
    </row>
    <row r="354" spans="6:6" s="1" customFormat="1">
      <c r="F354" s="4"/>
    </row>
    <row r="355" spans="6:6" s="1" customFormat="1">
      <c r="F355" s="4"/>
    </row>
    <row r="356" spans="6:6" s="1" customFormat="1">
      <c r="F356" s="4"/>
    </row>
    <row r="357" spans="6:6" s="1" customFormat="1">
      <c r="F357" s="4"/>
    </row>
    <row r="358" spans="6:6" s="1" customFormat="1">
      <c r="F358" s="4"/>
    </row>
    <row r="359" spans="6:6" s="1" customFormat="1">
      <c r="F359" s="4"/>
    </row>
    <row r="360" spans="6:6" s="1" customFormat="1">
      <c r="F360" s="4"/>
    </row>
    <row r="361" spans="6:6" s="1" customFormat="1">
      <c r="F361" s="4"/>
    </row>
    <row r="362" spans="6:6" s="1" customFormat="1">
      <c r="F362" s="4"/>
    </row>
    <row r="363" spans="6:6" s="1" customFormat="1">
      <c r="F363" s="4"/>
    </row>
    <row r="364" spans="6:6" s="1" customFormat="1">
      <c r="F364" s="4"/>
    </row>
    <row r="365" spans="6:6" s="1" customFormat="1">
      <c r="F365" s="4"/>
    </row>
    <row r="366" spans="6:6" s="1" customFormat="1">
      <c r="F366" s="4"/>
    </row>
    <row r="367" spans="6:6" s="1" customFormat="1">
      <c r="F367" s="4"/>
    </row>
    <row r="368" spans="6:6" s="1" customFormat="1">
      <c r="F368" s="4"/>
    </row>
    <row r="369" spans="6:6" s="1" customFormat="1">
      <c r="F369" s="4"/>
    </row>
    <row r="370" spans="6:6" s="1" customFormat="1">
      <c r="F370" s="4"/>
    </row>
    <row r="371" spans="6:6" s="1" customFormat="1">
      <c r="F371" s="4"/>
    </row>
    <row r="372" spans="6:6" s="1" customFormat="1">
      <c r="F372" s="4"/>
    </row>
    <row r="373" spans="6:6" s="1" customFormat="1">
      <c r="F373" s="4"/>
    </row>
    <row r="374" spans="6:6" s="1" customFormat="1">
      <c r="F374" s="4"/>
    </row>
    <row r="375" spans="6:6" s="1" customFormat="1">
      <c r="F375" s="4"/>
    </row>
    <row r="376" spans="6:6" s="1" customFormat="1">
      <c r="F376" s="4"/>
    </row>
    <row r="377" spans="6:6" s="1" customFormat="1">
      <c r="F377" s="4"/>
    </row>
    <row r="378" spans="6:6" s="1" customFormat="1">
      <c r="F378" s="4"/>
    </row>
    <row r="379" spans="6:6" s="1" customFormat="1">
      <c r="F379" s="4"/>
    </row>
    <row r="380" spans="6:6" s="1" customFormat="1">
      <c r="F380" s="4"/>
    </row>
    <row r="381" spans="6:6" s="1" customFormat="1">
      <c r="F381" s="4"/>
    </row>
    <row r="382" spans="6:6" s="1" customFormat="1">
      <c r="F382" s="4"/>
    </row>
    <row r="383" spans="6:6" s="1" customFormat="1">
      <c r="F383" s="4"/>
    </row>
    <row r="384" spans="6:6" s="1" customFormat="1">
      <c r="F384" s="4"/>
    </row>
    <row r="385" spans="6:6" s="1" customFormat="1">
      <c r="F385" s="4"/>
    </row>
    <row r="386" spans="6:6" s="1" customFormat="1">
      <c r="F386" s="4"/>
    </row>
    <row r="387" spans="6:6" s="1" customFormat="1">
      <c r="F387" s="4"/>
    </row>
    <row r="388" spans="6:6" s="1" customFormat="1">
      <c r="F388" s="4"/>
    </row>
    <row r="389" spans="6:6" s="1" customFormat="1">
      <c r="F389" s="4"/>
    </row>
    <row r="390" spans="6:6" s="1" customFormat="1">
      <c r="F390" s="4"/>
    </row>
    <row r="391" spans="6:6" s="1" customFormat="1">
      <c r="F391" s="4"/>
    </row>
    <row r="392" spans="6:6" s="1" customFormat="1">
      <c r="F392" s="4"/>
    </row>
    <row r="393" spans="6:6" s="1" customFormat="1">
      <c r="F393" s="4"/>
    </row>
    <row r="394" spans="6:6" s="1" customFormat="1">
      <c r="F394" s="4"/>
    </row>
    <row r="395" spans="6:6" s="1" customFormat="1">
      <c r="F395" s="4"/>
    </row>
    <row r="396" spans="6:6" s="1" customFormat="1">
      <c r="F396" s="4"/>
    </row>
    <row r="397" spans="6:6" s="1" customFormat="1">
      <c r="F397" s="4"/>
    </row>
    <row r="398" spans="6:6" s="1" customFormat="1">
      <c r="F398" s="4"/>
    </row>
    <row r="399" spans="6:6" s="1" customFormat="1">
      <c r="F399" s="4"/>
    </row>
    <row r="400" spans="6:6" s="1" customFormat="1">
      <c r="F400" s="4"/>
    </row>
    <row r="401" spans="6:6" s="1" customFormat="1">
      <c r="F401" s="4"/>
    </row>
    <row r="402" spans="6:6" s="1" customFormat="1">
      <c r="F402" s="4"/>
    </row>
    <row r="403" spans="6:6" s="1" customFormat="1">
      <c r="F403" s="4"/>
    </row>
    <row r="404" spans="6:6" s="1" customFormat="1">
      <c r="F404" s="4"/>
    </row>
    <row r="405" spans="6:6" s="1" customFormat="1">
      <c r="F405" s="4"/>
    </row>
    <row r="406" spans="6:6" s="1" customFormat="1">
      <c r="F406" s="4"/>
    </row>
    <row r="407" spans="6:6" s="1" customFormat="1">
      <c r="F407" s="4"/>
    </row>
    <row r="408" spans="6:6" s="1" customFormat="1">
      <c r="F408" s="4"/>
    </row>
    <row r="409" spans="6:6" s="1" customFormat="1">
      <c r="F409" s="4"/>
    </row>
    <row r="410" spans="6:6" s="1" customFormat="1">
      <c r="F410" s="4"/>
    </row>
    <row r="411" spans="6:6" s="1" customFormat="1">
      <c r="F411" s="4"/>
    </row>
    <row r="412" spans="6:6" s="1" customFormat="1">
      <c r="F412" s="4"/>
    </row>
    <row r="413" spans="6:6" s="1" customFormat="1">
      <c r="F413" s="4"/>
    </row>
    <row r="414" spans="6:6" s="1" customFormat="1">
      <c r="F414" s="4"/>
    </row>
    <row r="415" spans="6:6" s="1" customFormat="1">
      <c r="F415" s="4"/>
    </row>
    <row r="416" spans="6:6" s="1" customFormat="1">
      <c r="F416" s="4"/>
    </row>
    <row r="417" spans="6:6" s="1" customFormat="1">
      <c r="F417" s="4"/>
    </row>
    <row r="418" spans="6:6" s="1" customFormat="1">
      <c r="F418" s="4"/>
    </row>
    <row r="419" spans="6:6" s="1" customFormat="1">
      <c r="F419" s="4"/>
    </row>
    <row r="420" spans="6:6" s="1" customFormat="1">
      <c r="F420" s="4"/>
    </row>
    <row r="421" spans="6:6" s="1" customFormat="1">
      <c r="F421" s="4"/>
    </row>
    <row r="422" spans="6:6" s="1" customFormat="1">
      <c r="F422" s="4"/>
    </row>
    <row r="423" spans="6:6" s="1" customFormat="1">
      <c r="F423" s="4"/>
    </row>
    <row r="424" spans="6:6" s="1" customFormat="1">
      <c r="F424" s="4"/>
    </row>
    <row r="425" spans="6:6" s="1" customFormat="1">
      <c r="F425" s="4"/>
    </row>
    <row r="426" spans="6:6" s="1" customFormat="1">
      <c r="F426" s="4"/>
    </row>
    <row r="427" spans="6:6" s="1" customFormat="1">
      <c r="F427" s="4"/>
    </row>
    <row r="428" spans="6:6" s="1" customFormat="1">
      <c r="F428" s="4"/>
    </row>
    <row r="429" spans="6:6" s="1" customFormat="1">
      <c r="F429" s="4"/>
    </row>
    <row r="430" spans="6:6" s="1" customFormat="1">
      <c r="F430" s="4"/>
    </row>
    <row r="431" spans="6:6" s="1" customFormat="1">
      <c r="F431" s="4"/>
    </row>
    <row r="432" spans="6:6" s="1" customFormat="1">
      <c r="F432" s="4"/>
    </row>
    <row r="433" spans="6:6" s="1" customFormat="1">
      <c r="F433" s="4"/>
    </row>
    <row r="434" spans="6:6" s="1" customFormat="1">
      <c r="F434" s="4"/>
    </row>
    <row r="435" spans="6:6" s="1" customFormat="1">
      <c r="F435" s="4"/>
    </row>
    <row r="436" spans="6:6" s="1" customFormat="1">
      <c r="F436" s="4"/>
    </row>
    <row r="437" spans="6:6" s="1" customFormat="1">
      <c r="F437" s="4"/>
    </row>
    <row r="438" spans="6:6" s="1" customFormat="1">
      <c r="F438" s="4"/>
    </row>
    <row r="439" spans="6:6" s="1" customFormat="1">
      <c r="F439" s="4"/>
    </row>
    <row r="440" spans="6:6" s="1" customFormat="1">
      <c r="F440" s="4"/>
    </row>
    <row r="441" spans="6:6" s="1" customFormat="1">
      <c r="F441" s="4"/>
    </row>
    <row r="442" spans="6:6" s="1" customFormat="1">
      <c r="F442" s="4"/>
    </row>
    <row r="443" spans="6:6" s="1" customFormat="1">
      <c r="F443" s="4"/>
    </row>
    <row r="444" spans="6:6" s="1" customFormat="1">
      <c r="F444" s="4"/>
    </row>
    <row r="445" spans="6:6" s="1" customFormat="1">
      <c r="F445" s="4"/>
    </row>
    <row r="446" spans="6:6" s="1" customFormat="1">
      <c r="F446" s="4"/>
    </row>
    <row r="447" spans="6:6" s="1" customFormat="1">
      <c r="F447" s="4"/>
    </row>
    <row r="448" spans="6:6" s="1" customFormat="1">
      <c r="F448" s="4"/>
    </row>
    <row r="449" spans="6:6" s="1" customFormat="1">
      <c r="F449" s="4"/>
    </row>
    <row r="450" spans="6:6" s="1" customFormat="1">
      <c r="F450" s="4"/>
    </row>
    <row r="451" spans="6:6" s="1" customFormat="1">
      <c r="F451" s="4"/>
    </row>
    <row r="452" spans="6:6" s="1" customFormat="1">
      <c r="F452" s="4"/>
    </row>
    <row r="453" spans="6:6" s="1" customFormat="1">
      <c r="F453" s="4"/>
    </row>
    <row r="454" spans="6:6" s="1" customFormat="1">
      <c r="F454" s="4"/>
    </row>
    <row r="455" spans="6:6" s="1" customFormat="1">
      <c r="F455" s="4"/>
    </row>
    <row r="456" spans="6:6" s="1" customFormat="1">
      <c r="F456" s="4"/>
    </row>
    <row r="457" spans="6:6" s="1" customFormat="1">
      <c r="F457" s="4"/>
    </row>
    <row r="458" spans="6:6" s="1" customFormat="1">
      <c r="F458" s="4"/>
    </row>
    <row r="459" spans="6:6" s="1" customFormat="1">
      <c r="F459" s="4"/>
    </row>
    <row r="460" spans="6:6" s="1" customFormat="1">
      <c r="F460" s="4"/>
    </row>
    <row r="461" spans="6:6" s="1" customFormat="1">
      <c r="F461" s="4"/>
    </row>
    <row r="462" spans="6:6" s="1" customFormat="1">
      <c r="F462" s="4"/>
    </row>
    <row r="463" spans="6:6" s="1" customFormat="1">
      <c r="F463" s="4"/>
    </row>
    <row r="464" spans="6:6" s="1" customFormat="1">
      <c r="F464" s="4"/>
    </row>
    <row r="465" spans="6:6" s="1" customFormat="1">
      <c r="F465" s="4"/>
    </row>
    <row r="466" spans="6:6" s="1" customFormat="1">
      <c r="F466" s="4"/>
    </row>
    <row r="467" spans="6:6" s="1" customFormat="1">
      <c r="F467" s="4"/>
    </row>
    <row r="468" spans="6:6" s="1" customFormat="1">
      <c r="F468" s="4"/>
    </row>
    <row r="469" spans="6:6" s="1" customFormat="1">
      <c r="F469" s="4"/>
    </row>
    <row r="470" spans="6:6" s="1" customFormat="1">
      <c r="F470" s="4"/>
    </row>
    <row r="471" spans="6:6" s="1" customFormat="1">
      <c r="F471" s="4"/>
    </row>
    <row r="472" spans="6:6" s="1" customFormat="1">
      <c r="F472" s="4"/>
    </row>
    <row r="473" spans="6:6" s="1" customFormat="1">
      <c r="F473" s="4"/>
    </row>
    <row r="474" spans="6:6" s="1" customFormat="1">
      <c r="F474" s="4"/>
    </row>
    <row r="475" spans="6:6" s="1" customFormat="1">
      <c r="F475" s="4"/>
    </row>
    <row r="476" spans="6:6" s="1" customFormat="1">
      <c r="F476" s="4"/>
    </row>
    <row r="477" spans="6:6" s="1" customFormat="1">
      <c r="F477" s="4"/>
    </row>
    <row r="478" spans="6:6" s="1" customFormat="1">
      <c r="F478" s="4"/>
    </row>
    <row r="479" spans="6:6" s="1" customFormat="1">
      <c r="F479" s="4"/>
    </row>
    <row r="480" spans="6:6" s="1" customFormat="1">
      <c r="F480" s="4"/>
    </row>
    <row r="481" spans="6:6" s="1" customFormat="1">
      <c r="F481" s="4"/>
    </row>
    <row r="482" spans="6:6" s="1" customFormat="1">
      <c r="F482" s="4"/>
    </row>
    <row r="483" spans="6:6" s="1" customFormat="1">
      <c r="F483" s="4"/>
    </row>
    <row r="484" spans="6:6" s="1" customFormat="1">
      <c r="F484" s="4"/>
    </row>
    <row r="485" spans="6:6" s="1" customFormat="1">
      <c r="F485" s="4"/>
    </row>
    <row r="486" spans="6:6" s="1" customFormat="1">
      <c r="F486" s="4"/>
    </row>
    <row r="487" spans="6:6" s="1" customFormat="1">
      <c r="F487" s="4"/>
    </row>
    <row r="488" spans="6:6" s="1" customFormat="1">
      <c r="F488" s="4"/>
    </row>
    <row r="489" spans="6:6" s="1" customFormat="1">
      <c r="F489" s="4"/>
    </row>
    <row r="490" spans="6:6" s="1" customFormat="1">
      <c r="F490" s="4"/>
    </row>
    <row r="491" spans="6:6" s="1" customFormat="1">
      <c r="F491" s="4"/>
    </row>
    <row r="492" spans="6:6" s="1" customFormat="1">
      <c r="F492" s="4"/>
    </row>
    <row r="493" spans="6:6" s="1" customFormat="1">
      <c r="F493" s="4"/>
    </row>
    <row r="494" spans="6:6" s="1" customFormat="1">
      <c r="F494" s="4"/>
    </row>
    <row r="495" spans="6:6" s="1" customFormat="1">
      <c r="F495" s="4"/>
    </row>
    <row r="496" spans="6:6" s="1" customFormat="1">
      <c r="F496" s="4"/>
    </row>
    <row r="497" spans="6:6" s="1" customFormat="1">
      <c r="F497" s="4"/>
    </row>
    <row r="498" spans="6:6" s="1" customFormat="1">
      <c r="F498" s="4"/>
    </row>
    <row r="499" spans="6:6" s="1" customFormat="1">
      <c r="F499" s="4"/>
    </row>
    <row r="500" spans="6:6" s="1" customFormat="1">
      <c r="F500" s="4"/>
    </row>
    <row r="501" spans="6:6" s="1" customFormat="1">
      <c r="F501" s="4"/>
    </row>
    <row r="502" spans="6:6" s="1" customFormat="1">
      <c r="F502" s="4"/>
    </row>
    <row r="503" spans="6:6" s="1" customFormat="1">
      <c r="F503" s="4"/>
    </row>
    <row r="504" spans="6:6" s="1" customFormat="1">
      <c r="F504" s="4"/>
    </row>
    <row r="505" spans="6:6" s="1" customFormat="1">
      <c r="F505" s="4"/>
    </row>
    <row r="506" spans="6:6" s="1" customFormat="1">
      <c r="F506" s="4"/>
    </row>
    <row r="507" spans="6:6" s="1" customFormat="1">
      <c r="F507" s="4"/>
    </row>
    <row r="508" spans="6:6" s="1" customFormat="1">
      <c r="F508" s="4"/>
    </row>
    <row r="509" spans="6:6" s="1" customFormat="1">
      <c r="F509" s="4"/>
    </row>
    <row r="510" spans="6:6" s="1" customFormat="1">
      <c r="F510" s="4"/>
    </row>
    <row r="511" spans="6:6" s="1" customFormat="1">
      <c r="F511" s="4"/>
    </row>
    <row r="512" spans="6:6" s="1" customFormat="1">
      <c r="F512" s="4"/>
    </row>
    <row r="513" spans="6:6" s="1" customFormat="1">
      <c r="F513" s="4"/>
    </row>
    <row r="514" spans="6:6" s="1" customFormat="1">
      <c r="F514" s="4"/>
    </row>
    <row r="515" spans="6:6" s="1" customFormat="1">
      <c r="F515" s="4"/>
    </row>
    <row r="516" spans="6:6" s="1" customFormat="1">
      <c r="F516" s="4"/>
    </row>
    <row r="517" spans="6:6" s="1" customFormat="1">
      <c r="F517" s="4"/>
    </row>
    <row r="518" spans="6:6" s="1" customFormat="1">
      <c r="F518" s="4"/>
    </row>
    <row r="519" spans="6:6" s="1" customFormat="1">
      <c r="F519" s="4"/>
    </row>
    <row r="520" spans="6:6" s="1" customFormat="1">
      <c r="F520" s="4"/>
    </row>
    <row r="521" spans="6:6" s="1" customFormat="1">
      <c r="F521" s="4"/>
    </row>
    <row r="522" spans="6:6" s="1" customFormat="1">
      <c r="F522" s="4"/>
    </row>
    <row r="523" spans="6:6" s="1" customFormat="1">
      <c r="F523" s="4"/>
    </row>
    <row r="524" spans="6:6" s="1" customFormat="1">
      <c r="F524" s="4"/>
    </row>
    <row r="525" spans="6:6" s="1" customFormat="1">
      <c r="F525" s="4"/>
    </row>
    <row r="526" spans="6:6" s="1" customFormat="1">
      <c r="F526" s="4"/>
    </row>
    <row r="527" spans="6:6" s="1" customFormat="1">
      <c r="F527" s="4"/>
    </row>
    <row r="528" spans="6:6" s="1" customFormat="1">
      <c r="F528" s="4"/>
    </row>
    <row r="529" spans="6:6" s="1" customFormat="1">
      <c r="F529" s="4"/>
    </row>
    <row r="530" spans="6:6" s="1" customFormat="1">
      <c r="F530" s="4"/>
    </row>
    <row r="531" spans="6:6" s="1" customFormat="1">
      <c r="F531" s="4"/>
    </row>
    <row r="532" spans="6:6" s="1" customFormat="1">
      <c r="F532" s="4"/>
    </row>
    <row r="533" spans="6:6" s="1" customFormat="1">
      <c r="F533" s="4"/>
    </row>
    <row r="534" spans="6:6" s="1" customFormat="1">
      <c r="F534" s="4"/>
    </row>
    <row r="535" spans="6:6" s="1" customFormat="1">
      <c r="F535" s="4"/>
    </row>
    <row r="536" spans="6:6" s="1" customFormat="1">
      <c r="F536" s="4"/>
    </row>
    <row r="537" spans="6:6" s="1" customFormat="1">
      <c r="F537" s="4"/>
    </row>
    <row r="538" spans="6:6" s="1" customFormat="1">
      <c r="F538" s="4"/>
    </row>
    <row r="539" spans="6:6" s="1" customFormat="1">
      <c r="F539" s="4"/>
    </row>
    <row r="540" spans="6:6" s="1" customFormat="1">
      <c r="F540" s="4"/>
    </row>
    <row r="541" spans="6:6" s="1" customFormat="1">
      <c r="F541" s="4"/>
    </row>
    <row r="542" spans="6:6" s="1" customFormat="1">
      <c r="F542" s="4"/>
    </row>
    <row r="543" spans="6:6" s="1" customFormat="1">
      <c r="F543" s="4"/>
    </row>
    <row r="544" spans="6:6" s="1" customFormat="1">
      <c r="F544" s="4"/>
    </row>
    <row r="545" spans="6:6" s="1" customFormat="1">
      <c r="F545" s="4"/>
    </row>
    <row r="546" spans="6:6" s="1" customFormat="1">
      <c r="F546" s="4"/>
    </row>
    <row r="547" spans="6:6" s="1" customFormat="1">
      <c r="F547" s="4"/>
    </row>
    <row r="548" spans="6:6" s="1" customFormat="1">
      <c r="F548" s="4"/>
    </row>
    <row r="549" spans="6:6" s="1" customFormat="1">
      <c r="F549" s="4"/>
    </row>
    <row r="550" spans="6:6" s="1" customFormat="1">
      <c r="F550" s="4"/>
    </row>
    <row r="551" spans="6:6" s="1" customFormat="1">
      <c r="F551" s="4"/>
    </row>
    <row r="552" spans="6:6" s="1" customFormat="1">
      <c r="F552" s="4"/>
    </row>
    <row r="553" spans="6:6" s="1" customFormat="1">
      <c r="F553" s="4"/>
    </row>
    <row r="554" spans="6:6" s="1" customFormat="1">
      <c r="F554" s="4"/>
    </row>
    <row r="555" spans="6:6" s="1" customFormat="1">
      <c r="F555" s="4"/>
    </row>
    <row r="556" spans="6:6" s="1" customFormat="1">
      <c r="F556" s="4"/>
    </row>
    <row r="557" spans="6:6" s="1" customFormat="1">
      <c r="F557" s="4"/>
    </row>
    <row r="558" spans="6:6" s="1" customFormat="1">
      <c r="F558" s="4"/>
    </row>
    <row r="559" spans="6:6" s="1" customFormat="1">
      <c r="F559" s="4"/>
    </row>
    <row r="560" spans="6:6" s="1" customFormat="1">
      <c r="F560" s="4"/>
    </row>
    <row r="561" spans="6:6" s="1" customFormat="1">
      <c r="F561" s="4"/>
    </row>
    <row r="562" spans="6:6" s="1" customFormat="1">
      <c r="F562" s="4"/>
    </row>
    <row r="563" spans="6:6" s="1" customFormat="1">
      <c r="F563" s="4"/>
    </row>
    <row r="564" spans="6:6" s="1" customFormat="1">
      <c r="F564" s="4"/>
    </row>
    <row r="565" spans="6:6" s="1" customFormat="1">
      <c r="F565" s="4"/>
    </row>
    <row r="566" spans="6:6" s="1" customFormat="1">
      <c r="F566" s="4"/>
    </row>
    <row r="567" spans="6:6" s="1" customFormat="1">
      <c r="F567" s="4"/>
    </row>
    <row r="568" spans="6:6" s="1" customFormat="1">
      <c r="F568" s="4"/>
    </row>
    <row r="569" spans="6:6" s="1" customFormat="1">
      <c r="F569" s="4"/>
    </row>
    <row r="570" spans="6:6" s="1" customFormat="1">
      <c r="F570" s="4"/>
    </row>
    <row r="571" spans="6:6" s="1" customFormat="1">
      <c r="F571" s="4"/>
    </row>
    <row r="572" spans="6:6" s="1" customFormat="1">
      <c r="F572" s="4"/>
    </row>
    <row r="573" spans="6:6" s="1" customFormat="1">
      <c r="F573" s="4"/>
    </row>
    <row r="574" spans="6:6" s="1" customFormat="1">
      <c r="F574" s="4"/>
    </row>
    <row r="575" spans="6:6" s="1" customFormat="1">
      <c r="F575" s="4"/>
    </row>
    <row r="576" spans="6:6" s="1" customFormat="1">
      <c r="F576" s="4"/>
    </row>
    <row r="577" spans="6:6" s="1" customFormat="1">
      <c r="F577" s="4"/>
    </row>
    <row r="578" spans="6:6" s="1" customFormat="1">
      <c r="F578" s="4"/>
    </row>
    <row r="579" spans="6:6" s="1" customFormat="1">
      <c r="F579" s="4"/>
    </row>
    <row r="580" spans="6:6" s="1" customFormat="1">
      <c r="F580" s="4"/>
    </row>
    <row r="581" spans="6:6" s="1" customFormat="1">
      <c r="F581" s="4"/>
    </row>
    <row r="582" spans="6:6" s="1" customFormat="1">
      <c r="F582" s="4"/>
    </row>
    <row r="583" spans="6:6" s="1" customFormat="1">
      <c r="F583" s="4"/>
    </row>
    <row r="584" spans="6:6" s="1" customFormat="1">
      <c r="F584" s="4"/>
    </row>
    <row r="585" spans="6:6" s="1" customFormat="1">
      <c r="F585" s="4"/>
    </row>
    <row r="586" spans="6:6" s="1" customFormat="1">
      <c r="F586" s="4"/>
    </row>
    <row r="587" spans="6:6" s="1" customFormat="1">
      <c r="F587" s="4"/>
    </row>
    <row r="588" spans="6:6" s="1" customFormat="1">
      <c r="F588" s="4"/>
    </row>
    <row r="589" spans="6:6" s="1" customFormat="1">
      <c r="F589" s="4"/>
    </row>
    <row r="590" spans="6:6" s="1" customFormat="1">
      <c r="F590" s="4"/>
    </row>
    <row r="591" spans="6:6" s="1" customFormat="1">
      <c r="F591" s="4"/>
    </row>
    <row r="592" spans="6:6" s="1" customFormat="1">
      <c r="F592" s="4"/>
    </row>
    <row r="593" spans="6:6" s="1" customFormat="1">
      <c r="F593" s="4"/>
    </row>
    <row r="594" spans="6:6" s="1" customFormat="1">
      <c r="F594" s="4"/>
    </row>
    <row r="595" spans="6:6" s="1" customFormat="1">
      <c r="F595" s="4"/>
    </row>
    <row r="596" spans="6:6" s="1" customFormat="1">
      <c r="F596" s="4"/>
    </row>
    <row r="597" spans="6:6" s="1" customFormat="1">
      <c r="F597" s="4"/>
    </row>
    <row r="598" spans="6:6" s="1" customFormat="1">
      <c r="F598" s="4"/>
    </row>
    <row r="599" spans="6:6" s="1" customFormat="1">
      <c r="F599" s="4"/>
    </row>
    <row r="600" spans="6:6" s="1" customFormat="1">
      <c r="F600" s="4"/>
    </row>
    <row r="601" spans="6:6" s="1" customFormat="1">
      <c r="F601" s="4"/>
    </row>
    <row r="602" spans="6:6" s="1" customFormat="1">
      <c r="F602" s="4"/>
    </row>
    <row r="603" spans="6:6" s="1" customFormat="1">
      <c r="F603" s="4"/>
    </row>
    <row r="604" spans="6:6" s="1" customFormat="1">
      <c r="F604" s="4"/>
    </row>
    <row r="605" spans="6:6" s="1" customFormat="1">
      <c r="F605" s="4"/>
    </row>
    <row r="606" spans="6:6" s="1" customFormat="1">
      <c r="F606" s="4"/>
    </row>
    <row r="607" spans="6:6" s="1" customFormat="1">
      <c r="F607" s="4"/>
    </row>
    <row r="608" spans="6:6" s="1" customFormat="1">
      <c r="F608" s="4"/>
    </row>
    <row r="609" spans="6:6" s="1" customFormat="1">
      <c r="F609" s="4"/>
    </row>
    <row r="610" spans="6:6" s="1" customFormat="1">
      <c r="F610" s="4"/>
    </row>
    <row r="611" spans="6:6" s="1" customFormat="1">
      <c r="F611" s="4"/>
    </row>
    <row r="612" spans="6:6" s="1" customFormat="1">
      <c r="F612" s="4"/>
    </row>
    <row r="613" spans="6:6" s="1" customFormat="1">
      <c r="F613" s="4"/>
    </row>
    <row r="614" spans="6:6" s="1" customFormat="1">
      <c r="F614" s="4"/>
    </row>
    <row r="615" spans="6:6" s="1" customFormat="1">
      <c r="F615" s="4"/>
    </row>
    <row r="616" spans="6:6" s="1" customFormat="1">
      <c r="F616" s="4"/>
    </row>
    <row r="617" spans="6:6" s="1" customFormat="1">
      <c r="F617" s="4"/>
    </row>
    <row r="618" spans="6:6" s="1" customFormat="1">
      <c r="F618" s="4"/>
    </row>
    <row r="619" spans="6:6" s="1" customFormat="1">
      <c r="F619" s="4"/>
    </row>
    <row r="620" spans="6:6" s="1" customFormat="1">
      <c r="F620" s="4"/>
    </row>
    <row r="621" spans="6:6" s="1" customFormat="1">
      <c r="F621" s="4"/>
    </row>
    <row r="622" spans="6:6" s="1" customFormat="1">
      <c r="F622" s="4"/>
    </row>
    <row r="623" spans="6:6" s="1" customFormat="1">
      <c r="F623" s="4"/>
    </row>
    <row r="624" spans="6:6" s="1" customFormat="1">
      <c r="F624" s="4"/>
    </row>
    <row r="625" spans="6:6" s="1" customFormat="1">
      <c r="F625" s="4"/>
    </row>
    <row r="626" spans="6:6" s="1" customFormat="1">
      <c r="F626" s="4"/>
    </row>
    <row r="627" spans="6:6" s="1" customFormat="1">
      <c r="F627" s="4"/>
    </row>
    <row r="628" spans="6:6" s="1" customFormat="1">
      <c r="F628" s="4"/>
    </row>
    <row r="629" spans="6:6" s="1" customFormat="1">
      <c r="F629" s="4"/>
    </row>
    <row r="630" spans="6:6" s="1" customFormat="1">
      <c r="F630" s="4"/>
    </row>
    <row r="631" spans="6:6" s="1" customFormat="1">
      <c r="F631" s="4"/>
    </row>
    <row r="632" spans="6:6" s="1" customFormat="1">
      <c r="F632" s="4"/>
    </row>
    <row r="633" spans="6:6" s="1" customFormat="1">
      <c r="F633" s="4"/>
    </row>
    <row r="634" spans="6:6" s="1" customFormat="1">
      <c r="F634" s="4"/>
    </row>
    <row r="635" spans="6:6" s="1" customFormat="1">
      <c r="F635" s="4"/>
    </row>
    <row r="636" spans="6:6" s="1" customFormat="1">
      <c r="F636" s="4"/>
    </row>
    <row r="637" spans="6:6" s="1" customFormat="1">
      <c r="F637" s="4"/>
    </row>
    <row r="638" spans="6:6" s="1" customFormat="1">
      <c r="F638" s="4"/>
    </row>
    <row r="639" spans="6:6" s="1" customFormat="1">
      <c r="F639" s="4"/>
    </row>
    <row r="640" spans="6:6" s="1" customFormat="1">
      <c r="F640" s="4"/>
    </row>
    <row r="641" spans="6:6" s="1" customFormat="1">
      <c r="F641" s="4"/>
    </row>
    <row r="642" spans="6:6" s="1" customFormat="1">
      <c r="F642" s="4"/>
    </row>
    <row r="643" spans="6:6" s="1" customFormat="1">
      <c r="F643" s="4"/>
    </row>
    <row r="644" spans="6:6" s="1" customFormat="1">
      <c r="F644" s="4"/>
    </row>
    <row r="645" spans="6:6" s="1" customFormat="1">
      <c r="F645" s="4"/>
    </row>
    <row r="646" spans="6:6" s="1" customFormat="1">
      <c r="F646" s="4"/>
    </row>
    <row r="647" spans="6:6" s="1" customFormat="1">
      <c r="F647" s="4"/>
    </row>
    <row r="648" spans="6:6" s="1" customFormat="1">
      <c r="F648" s="4"/>
    </row>
    <row r="649" spans="6:6" s="1" customFormat="1">
      <c r="F649" s="4"/>
    </row>
    <row r="650" spans="6:6" s="1" customFormat="1">
      <c r="F650" s="4"/>
    </row>
    <row r="651" spans="6:6" s="1" customFormat="1">
      <c r="F651" s="4"/>
    </row>
    <row r="652" spans="6:6" s="1" customFormat="1">
      <c r="F652" s="4"/>
    </row>
    <row r="653" spans="6:6" s="1" customFormat="1">
      <c r="F653" s="4"/>
    </row>
    <row r="654" spans="6:6" s="1" customFormat="1">
      <c r="F654" s="4"/>
    </row>
    <row r="655" spans="6:6" s="1" customFormat="1">
      <c r="F655" s="4"/>
    </row>
    <row r="656" spans="6:6" s="1" customFormat="1">
      <c r="F656" s="4"/>
    </row>
    <row r="657" spans="6:6" s="1" customFormat="1">
      <c r="F657" s="4"/>
    </row>
    <row r="658" spans="6:6" s="1" customFormat="1">
      <c r="F658" s="4"/>
    </row>
    <row r="659" spans="6:6" s="1" customFormat="1">
      <c r="F659" s="4"/>
    </row>
    <row r="660" spans="6:6" s="1" customFormat="1">
      <c r="F660" s="4"/>
    </row>
    <row r="661" spans="6:6" s="1" customFormat="1">
      <c r="F661" s="4"/>
    </row>
  </sheetData>
  <mergeCells count="27">
    <mergeCell ref="C10:C11"/>
    <mergeCell ref="D10:D11"/>
    <mergeCell ref="AN10:AN11"/>
    <mergeCell ref="AN8:AN9"/>
    <mergeCell ref="B2:AN3"/>
    <mergeCell ref="B5:B6"/>
    <mergeCell ref="C5:C6"/>
    <mergeCell ref="D5:D6"/>
    <mergeCell ref="E5:E6"/>
    <mergeCell ref="AM5:AM6"/>
    <mergeCell ref="AN5:AN6"/>
    <mergeCell ref="B31:B35"/>
    <mergeCell ref="B37:B38"/>
    <mergeCell ref="B8:B11"/>
    <mergeCell ref="B48:B54"/>
    <mergeCell ref="B42:AN43"/>
    <mergeCell ref="AM45:AM46"/>
    <mergeCell ref="AN45:AN46"/>
    <mergeCell ref="B45:B46"/>
    <mergeCell ref="C45:C46"/>
    <mergeCell ref="D45:D46"/>
    <mergeCell ref="E45:E46"/>
    <mergeCell ref="AN48:AN54"/>
    <mergeCell ref="B27:B29"/>
    <mergeCell ref="B13:B19"/>
    <mergeCell ref="C8:C9"/>
    <mergeCell ref="D8:D9"/>
  </mergeCells>
  <pageMargins left="0.11811023622047245" right="0" top="0.203125" bottom="0.78740157480314965" header="0.31496062992125984" footer="0.31496062992125984"/>
  <pageSetup paperSize="9" scale="62" orientation="landscape" horizontalDpi="4294967294" verticalDpi="4294967295" r:id="rId1"/>
  <colBreaks count="1" manualBreakCount="1">
    <brk id="40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MÉDICAS</vt:lpstr>
      <vt:lpstr>EXAMES </vt:lpstr>
      <vt:lpstr>NÃO MEDICAS</vt:lpstr>
      <vt:lpstr>MÉDICAS!Area_de_impressao</vt:lpstr>
      <vt:lpstr>'NÃO MEDICAS'!Area_de_impressao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 Luana</dc:creator>
  <cp:lastModifiedBy>Adriana Bezerra</cp:lastModifiedBy>
  <cp:lastPrinted>2017-11-23T12:15:58Z</cp:lastPrinted>
  <dcterms:created xsi:type="dcterms:W3CDTF">2016-08-16T14:25:24Z</dcterms:created>
  <dcterms:modified xsi:type="dcterms:W3CDTF">2017-12-05T18:50:27Z</dcterms:modified>
</cp:coreProperties>
</file>