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010"/>
  </bookViews>
  <sheets>
    <sheet name="CONSULTAS " sheetId="1" r:id="rId1"/>
    <sheet name="EXAMES" sheetId="2" r:id="rId2"/>
  </sheets>
  <definedNames>
    <definedName name="_xlnm.Print_Area" localSheetId="0">'CONSULTAS '!$A$1:$H$72</definedName>
  </definedNames>
  <calcPr calcId="124519" iterateDelta="1E-4"/>
  <fileRecoveryPr autoRecover="0"/>
</workbook>
</file>

<file path=xl/calcChain.xml><?xml version="1.0" encoding="utf-8"?>
<calcChain xmlns="http://schemas.openxmlformats.org/spreadsheetml/2006/main">
  <c r="H69" i="1"/>
  <c r="F69"/>
  <c r="H51"/>
  <c r="F51"/>
  <c r="H31"/>
  <c r="F31"/>
  <c r="F37" i="2" l="1"/>
  <c r="F45" s="1"/>
  <c r="F16"/>
  <c r="F20"/>
  <c r="C37"/>
  <c r="C45" s="1"/>
  <c r="AI18" l="1"/>
  <c r="AJ18" s="1"/>
  <c r="AJ31"/>
  <c r="AJ33"/>
  <c r="AJ34"/>
  <c r="AJ36"/>
  <c r="AJ40"/>
  <c r="AJ42"/>
  <c r="AJ44"/>
  <c r="AJ19"/>
  <c r="AJ21"/>
  <c r="AJ23"/>
  <c r="AJ25"/>
  <c r="AJ27"/>
  <c r="AJ29"/>
  <c r="AI45" l="1"/>
  <c r="AJ45" s="1"/>
  <c r="AI43"/>
  <c r="AJ43" s="1"/>
  <c r="AI41"/>
  <c r="AJ41" s="1"/>
  <c r="AI39"/>
  <c r="AJ39" s="1"/>
  <c r="AI37"/>
  <c r="AJ37" s="1"/>
  <c r="AI35"/>
  <c r="AJ35" s="1"/>
  <c r="AI32"/>
  <c r="AJ32" s="1"/>
  <c r="AI30"/>
  <c r="AJ30" s="1"/>
  <c r="AI28"/>
  <c r="AJ28" s="1"/>
  <c r="AI26"/>
  <c r="AJ26" s="1"/>
  <c r="AI24"/>
  <c r="AJ24" s="1"/>
  <c r="AI22"/>
  <c r="AJ22" s="1"/>
  <c r="AI20"/>
  <c r="AJ20" s="1"/>
  <c r="AI16"/>
  <c r="AJ16" s="1"/>
</calcChain>
</file>

<file path=xl/sharedStrings.xml><?xml version="1.0" encoding="utf-8"?>
<sst xmlns="http://schemas.openxmlformats.org/spreadsheetml/2006/main" count="99" uniqueCount="61">
  <si>
    <t>PREFEITURA DO RECIFE</t>
  </si>
  <si>
    <t>SECRETARIA DE SAÚDE</t>
  </si>
  <si>
    <t>UPA-E ARRUDA</t>
  </si>
  <si>
    <t xml:space="preserve">DIA </t>
  </si>
  <si>
    <t>CARDIOLOGIA</t>
  </si>
  <si>
    <t>ENDOCRINOLOGIA</t>
  </si>
  <si>
    <t>NUTRIÇÃO</t>
  </si>
  <si>
    <t>TERAPIA OCUPACIONAL</t>
  </si>
  <si>
    <t>PSICOLOGIA</t>
  </si>
  <si>
    <t>FISIOTERAPIA</t>
  </si>
  <si>
    <t>REUMATOLOGIA</t>
  </si>
  <si>
    <t>UROLOGIA</t>
  </si>
  <si>
    <t>NEUROLOGIA</t>
  </si>
  <si>
    <t>PSIQUIATRIA</t>
  </si>
  <si>
    <t>ORTOPEDIA</t>
  </si>
  <si>
    <t>BOLETIM DE INFORMAÇÃO DIÁRIA</t>
  </si>
  <si>
    <t>ULTRASSONOGRAFIA GERAL</t>
  </si>
  <si>
    <t>ULTRASSONOGRAFIA COM DOPPLER</t>
  </si>
  <si>
    <t>ENDOSCOPIA</t>
  </si>
  <si>
    <t>COLONOSCOPIA</t>
  </si>
  <si>
    <t>ECOCARDIOGRAFIA</t>
  </si>
  <si>
    <t>ERGOMETRICO</t>
  </si>
  <si>
    <t>SECRETARIA EXECUTIVA DE REGULAÇÃO DE SAÚDE</t>
  </si>
  <si>
    <t>NEFROLOGIA</t>
  </si>
  <si>
    <t>TOTAL DIA</t>
  </si>
  <si>
    <t>TOTAL MÊS</t>
  </si>
  <si>
    <t>SESSÕES DE FISIOTERAPIA</t>
  </si>
  <si>
    <t>Pacientes regulados SISREG</t>
  </si>
  <si>
    <t>PNEUMOLOGIA</t>
  </si>
  <si>
    <t>*Número de pacientes que se dirigiram à central de regulação da UPAE para marcação de consultas de primeira vez</t>
  </si>
  <si>
    <t>**Número de pacientes que se dirigiram à central de regulação da UPAE para marcação de consultas de retorno e interconsulta</t>
  </si>
  <si>
    <t>EXAMES LABORATORIAIS</t>
  </si>
  <si>
    <t>TER</t>
  </si>
  <si>
    <t>QUA</t>
  </si>
  <si>
    <t>QUI</t>
  </si>
  <si>
    <t>SEX</t>
  </si>
  <si>
    <t>DOM</t>
  </si>
  <si>
    <t>SEG</t>
  </si>
  <si>
    <t/>
  </si>
  <si>
    <t>Média Dia</t>
  </si>
  <si>
    <t>SÁB</t>
  </si>
  <si>
    <t>PACIENTES ATENDIDOS NO LABORATÓRIO</t>
  </si>
  <si>
    <t>ESTOMATERAPIA</t>
  </si>
  <si>
    <t>EXAMES DE RX</t>
  </si>
  <si>
    <t>ENFERMAGEM *</t>
  </si>
  <si>
    <t>FARMÁCIA*</t>
  </si>
  <si>
    <t>SERVIÇO SOCIAL*</t>
  </si>
  <si>
    <t>ELETROCARDIOGRAMA ( ECG)*</t>
  </si>
  <si>
    <t>IMOBILIZAÇÃO DE GESSO*</t>
  </si>
  <si>
    <t>DEZEMBRO - 2017</t>
  </si>
  <si>
    <t>CONSULTAS MÉDICAS</t>
  </si>
  <si>
    <t>METAS CONTRATADAS</t>
  </si>
  <si>
    <t xml:space="preserve">OFERTA </t>
  </si>
  <si>
    <t>EXECUÇÃO</t>
  </si>
  <si>
    <t>TOTAL</t>
  </si>
  <si>
    <t>EXAMES</t>
  </si>
  <si>
    <t>CONSULTAS NÃO MÉDICAS</t>
  </si>
  <si>
    <t>NOVEMBRO - 2017</t>
  </si>
  <si>
    <t>FÉRIAS</t>
  </si>
  <si>
    <t>ULTRASSONOGRAFIA GERAL + DOPPLER</t>
  </si>
  <si>
    <t>-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</si>
</sst>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4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0"/>
      <color theme="0"/>
      <name val="Cambria"/>
      <family val="1"/>
      <scheme val="maj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0"/>
      <color theme="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name val="Cambria"/>
      <family val="1"/>
      <scheme val="major"/>
    </font>
    <font>
      <b/>
      <u/>
      <sz val="10"/>
      <name val="Calibri"/>
      <family val="2"/>
      <scheme val="minor"/>
    </font>
    <font>
      <b/>
      <u/>
      <sz val="16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 applyBorder="1"/>
    <xf numFmtId="0" fontId="0" fillId="2" borderId="0" xfId="0" applyFill="1"/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0" xfId="0" applyFill="1" applyBorder="1"/>
    <xf numFmtId="0" fontId="0" fillId="0" borderId="0" xfId="0"/>
    <xf numFmtId="0" fontId="0" fillId="0" borderId="0" xfId="0"/>
    <xf numFmtId="0" fontId="0" fillId="2" borderId="0" xfId="0" applyFill="1" applyBorder="1"/>
    <xf numFmtId="0" fontId="0" fillId="2" borderId="0" xfId="0" quotePrefix="1" applyFill="1" applyBorder="1"/>
    <xf numFmtId="0" fontId="13" fillId="2" borderId="0" xfId="0" applyFont="1" applyFill="1" applyBorder="1"/>
    <xf numFmtId="0" fontId="13" fillId="2" borderId="0" xfId="0" applyFont="1" applyFill="1"/>
    <xf numFmtId="0" fontId="10" fillId="2" borderId="0" xfId="0" applyFont="1" applyFill="1" applyBorder="1" applyAlignment="1">
      <alignment horizontal="center" vertical="center"/>
    </xf>
    <xf numFmtId="0" fontId="13" fillId="0" borderId="0" xfId="0" applyFont="1"/>
    <xf numFmtId="14" fontId="1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0" xfId="0"/>
    <xf numFmtId="0" fontId="9" fillId="2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3" fillId="0" borderId="0" xfId="0" applyFont="1" applyBorder="1"/>
    <xf numFmtId="14" fontId="15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24" fillId="2" borderId="0" xfId="0" applyFont="1" applyFill="1" applyBorder="1"/>
    <xf numFmtId="49" fontId="3" fillId="2" borderId="0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7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/>
    </xf>
    <xf numFmtId="0" fontId="21" fillId="4" borderId="2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3" fontId="30" fillId="2" borderId="10" xfId="0" applyNumberFormat="1" applyFont="1" applyFill="1" applyBorder="1" applyAlignment="1">
      <alignment horizontal="center" vertical="center"/>
    </xf>
    <xf numFmtId="3" fontId="30" fillId="2" borderId="12" xfId="0" applyNumberFormat="1" applyFont="1" applyFill="1" applyBorder="1" applyAlignment="1">
      <alignment horizontal="center" vertical="center"/>
    </xf>
    <xf numFmtId="3" fontId="30" fillId="2" borderId="11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161925</xdr:rowOff>
    </xdr:from>
    <xdr:to>
      <xdr:col>7</xdr:col>
      <xdr:colOff>190500</xdr:colOff>
      <xdr:row>3</xdr:row>
      <xdr:rowOff>95250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29025" y="161925"/>
          <a:ext cx="3152775" cy="504825"/>
        </a:xfrm>
        <a:prstGeom prst="rect">
          <a:avLst/>
        </a:prstGeom>
      </xdr:spPr>
    </xdr:pic>
    <xdr:clientData/>
  </xdr:twoCellAnchor>
  <xdr:twoCellAnchor>
    <xdr:from>
      <xdr:col>1</xdr:col>
      <xdr:colOff>1390650</xdr:colOff>
      <xdr:row>0</xdr:row>
      <xdr:rowOff>85725</xdr:rowOff>
    </xdr:from>
    <xdr:to>
      <xdr:col>1</xdr:col>
      <xdr:colOff>2333625</xdr:colOff>
      <xdr:row>3</xdr:row>
      <xdr:rowOff>152399</xdr:rowOff>
    </xdr:to>
    <xdr:pic>
      <xdr:nvPicPr>
        <xdr:cNvPr id="2049" name="Picture 1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8375" y="85725"/>
          <a:ext cx="942975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19</xdr:col>
      <xdr:colOff>238126</xdr:colOff>
      <xdr:row>4</xdr:row>
      <xdr:rowOff>9526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47824" y="133350"/>
          <a:ext cx="5057776" cy="638176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0</xdr:row>
      <xdr:rowOff>104776</xdr:rowOff>
    </xdr:from>
    <xdr:to>
      <xdr:col>1</xdr:col>
      <xdr:colOff>0</xdr:colOff>
      <xdr:row>4</xdr:row>
      <xdr:rowOff>9526</xdr:rowOff>
    </xdr:to>
    <xdr:pic>
      <xdr:nvPicPr>
        <xdr:cNvPr id="1025" name="Picture 1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3875" y="104776"/>
          <a:ext cx="1004047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401"/>
  <sheetViews>
    <sheetView tabSelected="1" view="pageBreakPreview" zoomScale="60" workbookViewId="0">
      <selection activeCell="B78" sqref="B78"/>
    </sheetView>
  </sheetViews>
  <sheetFormatPr defaultRowHeight="15"/>
  <cols>
    <col min="1" max="1" width="6.5703125" customWidth="1"/>
    <col min="2" max="2" width="42" style="20" bestFit="1" customWidth="1"/>
    <col min="3" max="3" width="0.7109375" style="10" customWidth="1"/>
    <col min="4" max="4" width="23.42578125" style="20" customWidth="1"/>
    <col min="5" max="5" width="1.140625" style="10" customWidth="1"/>
    <col min="6" max="6" width="18.140625" style="20" customWidth="1"/>
    <col min="7" max="7" width="0.7109375" style="10" customWidth="1"/>
    <col min="8" max="8" width="20.28515625" style="20" customWidth="1"/>
    <col min="9" max="51" width="9.140625" style="5"/>
  </cols>
  <sheetData>
    <row r="1" spans="1:51" s="2" customFormat="1">
      <c r="B1" s="5"/>
      <c r="C1" s="10"/>
      <c r="D1" s="5"/>
      <c r="E1" s="10"/>
      <c r="F1" s="5"/>
      <c r="G1" s="10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s="2" customFormat="1">
      <c r="B2" s="5"/>
      <c r="C2" s="10"/>
      <c r="D2" s="5"/>
      <c r="E2" s="10"/>
      <c r="F2" s="5"/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2" customFormat="1">
      <c r="B3" s="5"/>
      <c r="C3" s="10"/>
      <c r="D3" s="5"/>
      <c r="E3" s="10"/>
      <c r="F3" s="5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5" customFormat="1">
      <c r="C4" s="10"/>
      <c r="E4" s="10"/>
      <c r="G4" s="10"/>
    </row>
    <row r="5" spans="1:51" s="2" customFormat="1">
      <c r="B5" s="103" t="s">
        <v>0</v>
      </c>
      <c r="C5" s="103"/>
      <c r="D5" s="103"/>
      <c r="E5" s="103"/>
      <c r="F5" s="103"/>
      <c r="G5" s="103"/>
      <c r="H5" s="10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s="2" customFormat="1">
      <c r="B6" s="102" t="s">
        <v>1</v>
      </c>
      <c r="C6" s="102"/>
      <c r="D6" s="102"/>
      <c r="E6" s="102"/>
      <c r="F6" s="102"/>
      <c r="G6" s="102"/>
      <c r="H6" s="10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s="2" customFormat="1">
      <c r="B7" s="102" t="s">
        <v>22</v>
      </c>
      <c r="C7" s="102"/>
      <c r="D7" s="102"/>
      <c r="E7" s="102"/>
      <c r="F7" s="102"/>
      <c r="G7" s="102"/>
      <c r="H7" s="10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s="2" customFormat="1">
      <c r="B8" s="102" t="s">
        <v>15</v>
      </c>
      <c r="C8" s="102"/>
      <c r="D8" s="102"/>
      <c r="E8" s="102"/>
      <c r="F8" s="102"/>
      <c r="G8" s="102"/>
      <c r="H8" s="10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s="2" customFormat="1">
      <c r="B9" s="102" t="s">
        <v>2</v>
      </c>
      <c r="C9" s="102"/>
      <c r="D9" s="102"/>
      <c r="E9" s="102"/>
      <c r="F9" s="102"/>
      <c r="G9" s="102"/>
      <c r="H9" s="10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s="5" customFormat="1" ht="23.25" thickBot="1">
      <c r="B10" s="104" t="s">
        <v>57</v>
      </c>
      <c r="C10" s="104"/>
      <c r="D10" s="104"/>
      <c r="E10" s="104"/>
      <c r="F10" s="104"/>
      <c r="G10" s="104"/>
      <c r="H10" s="104"/>
    </row>
    <row r="11" spans="1:51" s="2" customFormat="1" ht="44.25" customHeight="1" thickBot="1">
      <c r="B11" s="85" t="s">
        <v>50</v>
      </c>
      <c r="C11" s="26"/>
      <c r="D11" s="89" t="s">
        <v>51</v>
      </c>
      <c r="E11" s="19"/>
      <c r="F11" s="90" t="s">
        <v>52</v>
      </c>
      <c r="G11" s="19"/>
      <c r="H11" s="85" t="s">
        <v>53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s="2" customFormat="1" ht="4.5" customHeight="1" thickBot="1">
      <c r="A12" s="10"/>
      <c r="B12" s="42"/>
      <c r="C12" s="42"/>
      <c r="D12" s="4"/>
      <c r="E12" s="3"/>
      <c r="F12" s="3"/>
      <c r="G12" s="4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s="2" customFormat="1" ht="21" customHeight="1">
      <c r="B13" s="74" t="s">
        <v>4</v>
      </c>
      <c r="C13" s="25"/>
      <c r="D13" s="93">
        <v>2850</v>
      </c>
      <c r="E13" s="81"/>
      <c r="F13" s="22">
        <v>480</v>
      </c>
      <c r="G13" s="81"/>
      <c r="H13" s="22">
        <v>354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s="1" customFormat="1" ht="2.25" customHeight="1">
      <c r="B14" s="46"/>
      <c r="C14" s="17"/>
      <c r="D14" s="94"/>
      <c r="E14" s="48"/>
      <c r="F14" s="48"/>
      <c r="G14" s="48"/>
      <c r="H14" s="81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s="2" customFormat="1" ht="21" customHeight="1">
      <c r="B15" s="74" t="s">
        <v>5</v>
      </c>
      <c r="C15" s="17"/>
      <c r="D15" s="94"/>
      <c r="E15" s="81"/>
      <c r="F15" s="22">
        <v>240</v>
      </c>
      <c r="G15" s="81"/>
      <c r="H15" s="22">
        <v>293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s="1" customFormat="1" ht="2.25" customHeight="1">
      <c r="B16" s="46"/>
      <c r="C16" s="17"/>
      <c r="D16" s="94"/>
      <c r="E16" s="48"/>
      <c r="F16" s="48"/>
      <c r="G16" s="48"/>
      <c r="H16" s="81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2:51" s="2" customFormat="1" ht="21" customHeight="1">
      <c r="B17" s="74" t="s">
        <v>23</v>
      </c>
      <c r="C17" s="17"/>
      <c r="D17" s="94"/>
      <c r="E17" s="81"/>
      <c r="F17" s="22">
        <v>240</v>
      </c>
      <c r="G17" s="81"/>
      <c r="H17" s="22">
        <v>59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2:51" s="1" customFormat="1" ht="3.75" customHeight="1">
      <c r="B18" s="46"/>
      <c r="C18" s="17"/>
      <c r="D18" s="94"/>
      <c r="E18" s="48"/>
      <c r="F18" s="48"/>
      <c r="G18" s="48"/>
      <c r="H18" s="81"/>
      <c r="I18" s="1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2:51" s="2" customFormat="1" ht="21" customHeight="1">
      <c r="B19" s="74" t="s">
        <v>11</v>
      </c>
      <c r="C19" s="17"/>
      <c r="D19" s="94"/>
      <c r="E19" s="81"/>
      <c r="F19" s="22">
        <v>160</v>
      </c>
      <c r="G19" s="81"/>
      <c r="H19" s="22">
        <v>116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2:51" s="1" customFormat="1" ht="3" customHeight="1">
      <c r="B20" s="46"/>
      <c r="C20" s="17"/>
      <c r="D20" s="94"/>
      <c r="E20" s="48"/>
      <c r="F20" s="48"/>
      <c r="G20" s="48"/>
      <c r="H20" s="81"/>
      <c r="I20" s="10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2:51" s="2" customFormat="1" ht="21" customHeight="1">
      <c r="B21" s="74" t="s">
        <v>10</v>
      </c>
      <c r="C21" s="17"/>
      <c r="D21" s="94"/>
      <c r="E21" s="81"/>
      <c r="F21" s="22">
        <v>255</v>
      </c>
      <c r="G21" s="81"/>
      <c r="H21" s="22">
        <v>162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2:51" s="1" customFormat="1" ht="3" customHeight="1">
      <c r="B22" s="46"/>
      <c r="C22" s="17"/>
      <c r="D22" s="94"/>
      <c r="E22" s="48"/>
      <c r="F22" s="48"/>
      <c r="G22" s="48"/>
      <c r="H22" s="81"/>
      <c r="I22" s="1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2:51" s="2" customFormat="1" ht="21" customHeight="1">
      <c r="B23" s="74" t="s">
        <v>12</v>
      </c>
      <c r="C23" s="17"/>
      <c r="D23" s="94"/>
      <c r="E23" s="81"/>
      <c r="F23" s="22" t="s">
        <v>58</v>
      </c>
      <c r="G23" s="81"/>
      <c r="H23" s="22" t="s">
        <v>58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2:51" s="1" customFormat="1" ht="3" customHeight="1">
      <c r="B24" s="46"/>
      <c r="C24" s="17"/>
      <c r="D24" s="94"/>
      <c r="E24" s="48"/>
      <c r="F24" s="48"/>
      <c r="G24" s="48"/>
      <c r="H24" s="81"/>
      <c r="I24" s="1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2:51" s="2" customFormat="1" ht="21" customHeight="1">
      <c r="B25" s="74" t="s">
        <v>13</v>
      </c>
      <c r="C25" s="17"/>
      <c r="D25" s="94"/>
      <c r="E25" s="81"/>
      <c r="F25" s="22">
        <v>200</v>
      </c>
      <c r="G25" s="81"/>
      <c r="H25" s="22">
        <v>154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2:51" s="1" customFormat="1" ht="3" customHeight="1">
      <c r="B26" s="46"/>
      <c r="C26" s="17"/>
      <c r="D26" s="94"/>
      <c r="E26" s="48"/>
      <c r="F26" s="48"/>
      <c r="G26" s="48"/>
      <c r="H26" s="81"/>
      <c r="I26" s="10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2:51" s="2" customFormat="1" ht="21" customHeight="1">
      <c r="B27" s="74" t="s">
        <v>14</v>
      </c>
      <c r="C27" s="17"/>
      <c r="D27" s="94"/>
      <c r="E27" s="81"/>
      <c r="F27" s="22">
        <v>320</v>
      </c>
      <c r="G27" s="81"/>
      <c r="H27" s="22">
        <v>217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2:51" s="1" customFormat="1" ht="3.75" customHeight="1">
      <c r="B28" s="46"/>
      <c r="C28" s="17"/>
      <c r="D28" s="94"/>
      <c r="E28" s="48"/>
      <c r="F28" s="48"/>
      <c r="G28" s="48"/>
      <c r="H28" s="81"/>
      <c r="I28" s="10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2:51" s="7" customFormat="1" ht="21" customHeight="1" thickBot="1">
      <c r="B29" s="74" t="s">
        <v>28</v>
      </c>
      <c r="C29" s="17"/>
      <c r="D29" s="95"/>
      <c r="E29" s="81"/>
      <c r="F29" s="22">
        <v>270</v>
      </c>
      <c r="G29" s="81"/>
      <c r="H29" s="22">
        <v>58</v>
      </c>
      <c r="I29" s="5"/>
      <c r="K29" s="12"/>
    </row>
    <row r="30" spans="2:51" s="10" customFormat="1" ht="6.75" customHeight="1" thickBot="1">
      <c r="B30" s="38"/>
      <c r="C30" s="17"/>
      <c r="D30" s="81"/>
      <c r="E30" s="81"/>
      <c r="F30" s="81"/>
      <c r="G30" s="81"/>
      <c r="H30" s="81"/>
      <c r="I30" s="5"/>
      <c r="K30" s="12"/>
    </row>
    <row r="31" spans="2:51" s="10" customFormat="1" ht="21" customHeight="1" thickBot="1">
      <c r="B31" s="87" t="s">
        <v>54</v>
      </c>
      <c r="C31" s="17"/>
      <c r="D31" s="84"/>
      <c r="E31" s="81"/>
      <c r="F31" s="82">
        <f>SUM(F13:F29)</f>
        <v>2165</v>
      </c>
      <c r="G31" s="81"/>
      <c r="H31" s="82">
        <f>SUM(H13:H29)</f>
        <v>1413</v>
      </c>
      <c r="I31" s="5"/>
      <c r="K31" s="12"/>
    </row>
    <row r="32" spans="2:51" s="10" customFormat="1" ht="6" customHeight="1" thickBot="1">
      <c r="B32" s="83"/>
      <c r="C32" s="17"/>
      <c r="D32" s="84"/>
      <c r="E32" s="81"/>
      <c r="F32" s="84"/>
      <c r="G32" s="81"/>
      <c r="H32" s="84"/>
      <c r="I32" s="5"/>
      <c r="K32" s="12"/>
    </row>
    <row r="33" spans="1:51" s="10" customFormat="1" ht="38.25" customHeight="1" thickBot="1">
      <c r="B33" s="85" t="s">
        <v>56</v>
      </c>
      <c r="C33" s="17"/>
      <c r="D33" s="84"/>
      <c r="E33" s="81"/>
      <c r="F33" s="84"/>
      <c r="G33" s="81"/>
      <c r="H33" s="84"/>
      <c r="I33" s="5"/>
      <c r="K33" s="12"/>
    </row>
    <row r="34" spans="1:51" s="10" customFormat="1" ht="9.75" customHeight="1" thickBot="1">
      <c r="B34" s="38"/>
      <c r="C34" s="17"/>
      <c r="D34" s="81"/>
      <c r="E34" s="81"/>
      <c r="F34" s="81"/>
      <c r="G34" s="81"/>
      <c r="H34" s="81"/>
      <c r="I34" s="5"/>
      <c r="K34" s="12"/>
    </row>
    <row r="35" spans="1:51" s="2" customFormat="1" ht="21" customHeight="1">
      <c r="B35" s="74" t="s">
        <v>6</v>
      </c>
      <c r="C35" s="17"/>
      <c r="D35" s="96">
        <v>440</v>
      </c>
      <c r="E35" s="81"/>
      <c r="F35" s="22">
        <v>220</v>
      </c>
      <c r="G35" s="81"/>
      <c r="H35" s="22">
        <v>146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pans="1:51" s="1" customFormat="1" ht="3" customHeight="1">
      <c r="B36" s="46"/>
      <c r="C36" s="17"/>
      <c r="D36" s="97"/>
      <c r="E36" s="48"/>
      <c r="F36" s="48"/>
      <c r="G36" s="48"/>
      <c r="H36" s="81"/>
      <c r="I36" s="1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1:51" s="7" customFormat="1" ht="21" customHeight="1">
      <c r="B37" s="74" t="s">
        <v>42</v>
      </c>
      <c r="C37" s="17"/>
      <c r="D37" s="97"/>
      <c r="E37" s="81"/>
      <c r="F37" s="22">
        <v>120</v>
      </c>
      <c r="G37" s="81"/>
      <c r="H37" s="22">
        <v>236</v>
      </c>
      <c r="I37" s="5"/>
    </row>
    <row r="38" spans="1:51" s="7" customFormat="1" ht="3" customHeight="1">
      <c r="B38" s="46"/>
      <c r="C38" s="17"/>
      <c r="D38" s="97"/>
      <c r="E38" s="48"/>
      <c r="F38" s="48"/>
      <c r="G38" s="48"/>
      <c r="H38" s="81"/>
      <c r="I38" s="10"/>
      <c r="J38" s="10"/>
    </row>
    <row r="39" spans="1:51" s="7" customFormat="1" ht="21" customHeight="1">
      <c r="B39" s="74" t="s">
        <v>7</v>
      </c>
      <c r="C39" s="17"/>
      <c r="D39" s="97"/>
      <c r="E39" s="81"/>
      <c r="F39" s="22">
        <v>220</v>
      </c>
      <c r="G39" s="81"/>
      <c r="H39" s="22">
        <v>59</v>
      </c>
    </row>
    <row r="40" spans="1:51" s="7" customFormat="1" ht="3.75" customHeight="1">
      <c r="B40" s="46"/>
      <c r="C40" s="17"/>
      <c r="D40" s="97"/>
      <c r="E40" s="48"/>
      <c r="F40" s="48"/>
      <c r="G40" s="48"/>
      <c r="H40" s="81"/>
      <c r="I40" s="10"/>
    </row>
    <row r="41" spans="1:51" s="2" customFormat="1" ht="21" customHeight="1">
      <c r="B41" s="74" t="s">
        <v>8</v>
      </c>
      <c r="C41" s="17"/>
      <c r="D41" s="97"/>
      <c r="E41" s="81"/>
      <c r="F41" s="22">
        <v>344</v>
      </c>
      <c r="G41" s="81"/>
      <c r="H41" s="22">
        <v>186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</row>
    <row r="42" spans="1:51" s="1" customFormat="1" ht="3" customHeight="1">
      <c r="B42" s="46"/>
      <c r="C42" s="17"/>
      <c r="D42" s="97"/>
      <c r="E42" s="48"/>
      <c r="F42" s="48"/>
      <c r="G42" s="48"/>
      <c r="H42" s="81"/>
      <c r="I42" s="1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1:51" s="2" customFormat="1" ht="21" customHeight="1">
      <c r="B43" s="74" t="s">
        <v>44</v>
      </c>
      <c r="C43" s="17"/>
      <c r="D43" s="97"/>
      <c r="E43" s="81"/>
      <c r="F43" s="22">
        <v>704</v>
      </c>
      <c r="G43" s="81"/>
      <c r="H43" s="91">
        <v>1338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</row>
    <row r="44" spans="1:51" s="1" customFormat="1" ht="2.25" customHeight="1">
      <c r="A44" s="10"/>
      <c r="B44" s="46"/>
      <c r="C44" s="17"/>
      <c r="D44" s="97"/>
      <c r="E44" s="48"/>
      <c r="F44" s="48"/>
      <c r="G44" s="48"/>
      <c r="H44" s="81"/>
      <c r="I44" s="10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s="10" customFormat="1" ht="21" customHeight="1">
      <c r="B45" s="74" t="s">
        <v>45</v>
      </c>
      <c r="C45" s="17"/>
      <c r="D45" s="97"/>
      <c r="E45" s="81"/>
      <c r="F45" s="22">
        <v>704</v>
      </c>
      <c r="G45" s="81"/>
      <c r="H45" s="22">
        <v>103</v>
      </c>
    </row>
    <row r="46" spans="1:51" s="10" customFormat="1" ht="3" customHeight="1">
      <c r="B46" s="46"/>
      <c r="C46" s="17"/>
      <c r="D46" s="97"/>
      <c r="E46" s="48"/>
      <c r="F46" s="48"/>
      <c r="G46" s="48"/>
      <c r="H46" s="81"/>
    </row>
    <row r="47" spans="1:51" s="2" customFormat="1" ht="21" customHeight="1">
      <c r="B47" s="74" t="s">
        <v>46</v>
      </c>
      <c r="C47" s="17"/>
      <c r="D47" s="97"/>
      <c r="E47" s="81"/>
      <c r="F47" s="22">
        <v>704</v>
      </c>
      <c r="G47" s="81"/>
      <c r="H47" s="22">
        <v>501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</row>
    <row r="48" spans="1:51" s="1" customFormat="1" ht="3.75" customHeight="1">
      <c r="B48" s="46"/>
      <c r="C48" s="17"/>
      <c r="D48" s="97"/>
      <c r="E48" s="48"/>
      <c r="F48" s="48"/>
      <c r="G48" s="48"/>
      <c r="H48" s="81"/>
      <c r="I48" s="10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2:51" s="2" customFormat="1" ht="21" customHeight="1" thickBot="1">
      <c r="B49" s="74" t="s">
        <v>9</v>
      </c>
      <c r="C49" s="17"/>
      <c r="D49" s="98"/>
      <c r="E49" s="81"/>
      <c r="F49" s="22">
        <v>48</v>
      </c>
      <c r="G49" s="81"/>
      <c r="H49" s="22">
        <v>33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</row>
    <row r="50" spans="2:51" s="5" customFormat="1" ht="10.5" customHeight="1" thickBot="1">
      <c r="B50" s="38"/>
      <c r="C50" s="17"/>
      <c r="D50" s="81"/>
      <c r="E50" s="81"/>
      <c r="F50" s="81"/>
      <c r="G50" s="81"/>
      <c r="H50" s="81"/>
    </row>
    <row r="51" spans="2:51" s="5" customFormat="1" ht="21" customHeight="1" thickBot="1">
      <c r="B51" s="87" t="s">
        <v>54</v>
      </c>
      <c r="C51" s="17"/>
      <c r="D51" s="84"/>
      <c r="E51" s="81"/>
      <c r="F51" s="82">
        <f>SUM(F35:F49)</f>
        <v>3064</v>
      </c>
      <c r="G51" s="81"/>
      <c r="H51" s="82">
        <f>SUM(H35:H49)</f>
        <v>2602</v>
      </c>
    </row>
    <row r="52" spans="2:51" s="5" customFormat="1" ht="6.75" customHeight="1" thickBot="1">
      <c r="B52" s="38"/>
      <c r="C52" s="17"/>
      <c r="D52" s="81"/>
      <c r="E52" s="81"/>
      <c r="F52" s="81"/>
      <c r="G52" s="81"/>
      <c r="H52" s="81"/>
    </row>
    <row r="53" spans="2:51" s="5" customFormat="1" ht="34.5" customHeight="1" thickBot="1">
      <c r="B53" s="86" t="s">
        <v>55</v>
      </c>
      <c r="C53" s="17"/>
      <c r="D53" s="81"/>
      <c r="E53" s="81"/>
      <c r="F53" s="81"/>
      <c r="G53" s="81"/>
      <c r="H53" s="81"/>
    </row>
    <row r="54" spans="2:51" s="5" customFormat="1" ht="7.5" customHeight="1" thickBot="1">
      <c r="B54" s="26"/>
      <c r="C54" s="17"/>
      <c r="D54" s="81"/>
      <c r="E54" s="81"/>
      <c r="F54" s="81"/>
      <c r="G54" s="81"/>
      <c r="H54" s="81"/>
    </row>
    <row r="55" spans="2:51" s="5" customFormat="1" ht="24" customHeight="1">
      <c r="B55" s="75" t="s">
        <v>59</v>
      </c>
      <c r="C55" s="17"/>
      <c r="D55" s="99" t="s">
        <v>60</v>
      </c>
      <c r="E55" s="81"/>
      <c r="F55" s="22">
        <v>720</v>
      </c>
      <c r="G55" s="81"/>
      <c r="H55" s="22">
        <v>395</v>
      </c>
    </row>
    <row r="56" spans="2:51" s="5" customFormat="1" ht="5.25" customHeight="1">
      <c r="B56" s="38"/>
      <c r="C56" s="17"/>
      <c r="D56" s="100"/>
      <c r="E56" s="48"/>
      <c r="F56" s="48"/>
      <c r="G56" s="48"/>
      <c r="H56" s="81"/>
    </row>
    <row r="57" spans="2:51" s="5" customFormat="1" ht="20.25" customHeight="1">
      <c r="B57" s="75" t="s">
        <v>20</v>
      </c>
      <c r="C57" s="17"/>
      <c r="D57" s="100"/>
      <c r="E57" s="81"/>
      <c r="F57" s="22">
        <v>425</v>
      </c>
      <c r="G57" s="81"/>
      <c r="H57" s="22">
        <v>236</v>
      </c>
    </row>
    <row r="58" spans="2:51" s="5" customFormat="1" ht="3.75" customHeight="1">
      <c r="B58" s="38"/>
      <c r="C58" s="17"/>
      <c r="D58" s="100"/>
      <c r="E58" s="48"/>
      <c r="F58" s="48"/>
      <c r="G58" s="48"/>
      <c r="H58" s="81"/>
    </row>
    <row r="59" spans="2:51" s="2" customFormat="1" ht="21" customHeight="1">
      <c r="B59" s="75" t="s">
        <v>47</v>
      </c>
      <c r="C59" s="17"/>
      <c r="D59" s="100"/>
      <c r="E59" s="81"/>
      <c r="F59" s="22">
        <v>374</v>
      </c>
      <c r="G59" s="81"/>
      <c r="H59" s="22">
        <v>224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</row>
    <row r="60" spans="2:51" s="1" customFormat="1" ht="3.75" customHeight="1">
      <c r="B60" s="38"/>
      <c r="C60" s="17"/>
      <c r="D60" s="100"/>
      <c r="E60" s="48"/>
      <c r="F60" s="48"/>
      <c r="G60" s="48"/>
      <c r="H60" s="81"/>
      <c r="I60" s="10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</row>
    <row r="61" spans="2:51" s="7" customFormat="1" ht="24" customHeight="1">
      <c r="B61" s="75" t="s">
        <v>21</v>
      </c>
      <c r="C61" s="17"/>
      <c r="D61" s="100"/>
      <c r="E61" s="81"/>
      <c r="F61" s="22">
        <v>286</v>
      </c>
      <c r="G61" s="81"/>
      <c r="H61" s="22">
        <v>154</v>
      </c>
    </row>
    <row r="62" spans="2:51" s="10" customFormat="1" ht="4.5" customHeight="1">
      <c r="B62" s="38"/>
      <c r="C62" s="17"/>
      <c r="D62" s="100"/>
      <c r="E62" s="48"/>
      <c r="F62" s="48"/>
      <c r="G62" s="48"/>
      <c r="H62" s="81"/>
    </row>
    <row r="63" spans="2:51" s="10" customFormat="1" ht="24.75" customHeight="1">
      <c r="B63" s="75" t="s">
        <v>43</v>
      </c>
      <c r="C63" s="18"/>
      <c r="D63" s="100"/>
      <c r="E63" s="81"/>
      <c r="F63" s="91">
        <v>1260</v>
      </c>
      <c r="G63" s="81"/>
      <c r="H63" s="22">
        <v>614</v>
      </c>
      <c r="M63" s="12"/>
    </row>
    <row r="64" spans="2:51" s="7" customFormat="1" ht="4.5" customHeight="1">
      <c r="B64" s="38"/>
      <c r="C64" s="45"/>
      <c r="D64" s="100"/>
      <c r="E64" s="48"/>
      <c r="F64" s="48"/>
      <c r="G64" s="48"/>
      <c r="H64" s="81"/>
    </row>
    <row r="65" spans="2:8" ht="26.25" customHeight="1">
      <c r="B65" s="75" t="s">
        <v>18</v>
      </c>
      <c r="D65" s="100"/>
      <c r="E65" s="81"/>
      <c r="F65" s="22">
        <v>240</v>
      </c>
      <c r="G65" s="81"/>
      <c r="H65" s="22">
        <v>170</v>
      </c>
    </row>
    <row r="66" spans="2:8" s="5" customFormat="1" ht="4.5" customHeight="1">
      <c r="B66" s="38"/>
      <c r="C66" s="43"/>
      <c r="D66" s="100"/>
      <c r="E66" s="48"/>
      <c r="F66" s="48"/>
      <c r="G66" s="48"/>
      <c r="H66" s="81"/>
    </row>
    <row r="67" spans="2:8" s="5" customFormat="1" ht="25.5" customHeight="1" thickBot="1">
      <c r="B67" s="75" t="s">
        <v>19</v>
      </c>
      <c r="C67" s="44"/>
      <c r="D67" s="101"/>
      <c r="E67" s="81"/>
      <c r="F67" s="22">
        <v>156</v>
      </c>
      <c r="G67" s="81"/>
      <c r="H67" s="22">
        <v>97</v>
      </c>
    </row>
    <row r="68" spans="2:8" s="5" customFormat="1" ht="6" customHeight="1" thickBot="1">
      <c r="C68" s="10"/>
      <c r="E68" s="10"/>
      <c r="G68" s="11" t="s">
        <v>38</v>
      </c>
      <c r="H68" s="10"/>
    </row>
    <row r="69" spans="2:8" s="54" customFormat="1" ht="22.5" customHeight="1" thickBot="1">
      <c r="B69" s="87" t="s">
        <v>54</v>
      </c>
      <c r="C69" s="17"/>
      <c r="D69" s="84"/>
      <c r="E69" s="81"/>
      <c r="F69" s="82">
        <f>SUM(F55:F67)</f>
        <v>3461</v>
      </c>
      <c r="G69" s="81"/>
      <c r="H69" s="82">
        <f>SUM(H55:H67)</f>
        <v>1890</v>
      </c>
    </row>
    <row r="70" spans="2:8" s="5" customFormat="1" ht="11.25" customHeight="1" thickBot="1">
      <c r="C70" s="10"/>
      <c r="D70" s="54"/>
      <c r="E70" s="55"/>
      <c r="F70" s="54"/>
      <c r="G70" s="55"/>
      <c r="H70" s="54"/>
    </row>
    <row r="71" spans="2:8" s="5" customFormat="1" ht="27" customHeight="1" thickBot="1">
      <c r="B71" s="88" t="s">
        <v>26</v>
      </c>
      <c r="C71" s="10"/>
      <c r="D71" s="92">
        <v>704</v>
      </c>
      <c r="E71" s="55"/>
      <c r="F71" s="91">
        <v>1419</v>
      </c>
      <c r="G71" s="81"/>
      <c r="H71" s="22">
        <v>484</v>
      </c>
    </row>
    <row r="72" spans="2:8" s="5" customFormat="1" ht="20.25" customHeight="1">
      <c r="C72" s="10"/>
      <c r="D72" s="54"/>
      <c r="E72" s="55"/>
      <c r="F72" s="54"/>
      <c r="G72" s="55"/>
      <c r="H72" s="54"/>
    </row>
    <row r="73" spans="2:8" s="5" customFormat="1">
      <c r="C73" s="10"/>
      <c r="D73" s="54"/>
      <c r="E73" s="55"/>
      <c r="F73" s="54"/>
      <c r="G73" s="55"/>
      <c r="H73" s="54"/>
    </row>
    <row r="74" spans="2:8" s="5" customFormat="1">
      <c r="C74" s="10"/>
      <c r="E74" s="10"/>
      <c r="G74" s="10"/>
    </row>
    <row r="75" spans="2:8" s="5" customFormat="1">
      <c r="C75" s="10"/>
      <c r="E75" s="10"/>
      <c r="G75" s="10"/>
    </row>
    <row r="76" spans="2:8" s="5" customFormat="1">
      <c r="C76" s="10"/>
      <c r="E76" s="10"/>
      <c r="G76" s="10"/>
    </row>
    <row r="77" spans="2:8" s="5" customFormat="1">
      <c r="C77" s="10"/>
      <c r="E77" s="10"/>
      <c r="G77" s="10"/>
    </row>
    <row r="78" spans="2:8" s="5" customFormat="1">
      <c r="C78" s="10"/>
      <c r="E78" s="10"/>
      <c r="G78" s="10"/>
    </row>
    <row r="79" spans="2:8" s="5" customFormat="1">
      <c r="C79" s="10"/>
      <c r="E79" s="10"/>
      <c r="G79" s="10"/>
    </row>
    <row r="80" spans="2:8" s="5" customFormat="1">
      <c r="C80" s="10"/>
      <c r="E80" s="10"/>
      <c r="G80" s="10"/>
    </row>
    <row r="81" spans="3:7" s="5" customFormat="1">
      <c r="C81" s="10"/>
      <c r="E81" s="10"/>
      <c r="G81" s="10"/>
    </row>
    <row r="82" spans="3:7" s="5" customFormat="1">
      <c r="C82" s="10"/>
      <c r="E82" s="10"/>
      <c r="G82" s="10"/>
    </row>
    <row r="83" spans="3:7" s="5" customFormat="1">
      <c r="C83" s="10"/>
      <c r="E83" s="10"/>
      <c r="G83" s="10"/>
    </row>
    <row r="84" spans="3:7" s="5" customFormat="1">
      <c r="C84" s="10"/>
      <c r="E84" s="10"/>
      <c r="G84" s="10"/>
    </row>
    <row r="85" spans="3:7" s="5" customFormat="1">
      <c r="C85" s="10"/>
      <c r="E85" s="10"/>
      <c r="G85" s="10"/>
    </row>
    <row r="86" spans="3:7" s="5" customFormat="1">
      <c r="C86" s="10"/>
      <c r="E86" s="10"/>
      <c r="G86" s="10"/>
    </row>
    <row r="87" spans="3:7" s="5" customFormat="1">
      <c r="C87" s="10"/>
      <c r="E87" s="10"/>
      <c r="G87" s="10"/>
    </row>
    <row r="88" spans="3:7" s="5" customFormat="1">
      <c r="C88" s="10"/>
      <c r="E88" s="10"/>
      <c r="G88" s="10"/>
    </row>
    <row r="89" spans="3:7" s="5" customFormat="1">
      <c r="C89" s="10"/>
      <c r="E89" s="10"/>
      <c r="G89" s="10"/>
    </row>
    <row r="90" spans="3:7" s="5" customFormat="1">
      <c r="C90" s="10"/>
      <c r="E90" s="10"/>
      <c r="G90" s="10"/>
    </row>
    <row r="91" spans="3:7" s="5" customFormat="1">
      <c r="C91" s="10"/>
      <c r="E91" s="10"/>
      <c r="G91" s="10"/>
    </row>
    <row r="92" spans="3:7" s="5" customFormat="1">
      <c r="C92" s="10"/>
      <c r="E92" s="10"/>
      <c r="G92" s="10"/>
    </row>
    <row r="93" spans="3:7" s="5" customFormat="1">
      <c r="C93" s="10"/>
      <c r="E93" s="10"/>
      <c r="G93" s="10"/>
    </row>
    <row r="94" spans="3:7" s="5" customFormat="1">
      <c r="C94" s="10"/>
      <c r="E94" s="10"/>
      <c r="G94" s="10"/>
    </row>
    <row r="95" spans="3:7" s="5" customFormat="1">
      <c r="C95" s="10"/>
      <c r="E95" s="10"/>
      <c r="G95" s="10"/>
    </row>
    <row r="96" spans="3:7" s="5" customFormat="1">
      <c r="C96" s="10"/>
      <c r="E96" s="10"/>
      <c r="G96" s="10"/>
    </row>
    <row r="97" spans="3:7" s="5" customFormat="1">
      <c r="C97" s="10"/>
      <c r="E97" s="10"/>
      <c r="G97" s="10"/>
    </row>
    <row r="98" spans="3:7" s="5" customFormat="1">
      <c r="C98" s="10"/>
      <c r="E98" s="10"/>
      <c r="G98" s="10"/>
    </row>
    <row r="99" spans="3:7" s="5" customFormat="1">
      <c r="C99" s="10"/>
      <c r="E99" s="10"/>
      <c r="G99" s="10"/>
    </row>
    <row r="100" spans="3:7" s="5" customFormat="1">
      <c r="C100" s="10"/>
      <c r="E100" s="10"/>
      <c r="G100" s="10"/>
    </row>
    <row r="101" spans="3:7" s="5" customFormat="1">
      <c r="C101" s="10"/>
      <c r="E101" s="10"/>
      <c r="G101" s="10"/>
    </row>
    <row r="102" spans="3:7" s="5" customFormat="1">
      <c r="C102" s="10"/>
      <c r="E102" s="10"/>
      <c r="G102" s="10"/>
    </row>
    <row r="103" spans="3:7" s="5" customFormat="1">
      <c r="C103" s="10"/>
      <c r="E103" s="10"/>
      <c r="G103" s="10"/>
    </row>
    <row r="104" spans="3:7" s="5" customFormat="1">
      <c r="C104" s="10"/>
      <c r="E104" s="10"/>
      <c r="G104" s="10"/>
    </row>
    <row r="105" spans="3:7" s="5" customFormat="1">
      <c r="C105" s="10"/>
      <c r="E105" s="10"/>
      <c r="G105" s="10"/>
    </row>
    <row r="106" spans="3:7" s="5" customFormat="1">
      <c r="C106" s="10"/>
      <c r="E106" s="10"/>
      <c r="G106" s="10"/>
    </row>
    <row r="107" spans="3:7" s="5" customFormat="1">
      <c r="C107" s="10"/>
      <c r="E107" s="10"/>
      <c r="G107" s="10"/>
    </row>
    <row r="108" spans="3:7" s="5" customFormat="1">
      <c r="C108" s="10"/>
      <c r="E108" s="10"/>
      <c r="G108" s="10"/>
    </row>
    <row r="109" spans="3:7" s="5" customFormat="1">
      <c r="C109" s="10"/>
      <c r="E109" s="10"/>
      <c r="G109" s="10"/>
    </row>
    <row r="110" spans="3:7" s="5" customFormat="1">
      <c r="C110" s="10"/>
      <c r="E110" s="10"/>
      <c r="G110" s="10"/>
    </row>
    <row r="111" spans="3:7" s="5" customFormat="1">
      <c r="C111" s="10"/>
      <c r="E111" s="10"/>
      <c r="G111" s="10"/>
    </row>
    <row r="112" spans="3:7" s="5" customFormat="1">
      <c r="C112" s="10"/>
      <c r="E112" s="10"/>
      <c r="G112" s="10"/>
    </row>
    <row r="113" spans="3:7" s="5" customFormat="1">
      <c r="C113" s="10"/>
      <c r="E113" s="10"/>
      <c r="G113" s="10"/>
    </row>
    <row r="114" spans="3:7" s="5" customFormat="1">
      <c r="C114" s="10"/>
      <c r="E114" s="10"/>
      <c r="G114" s="10"/>
    </row>
    <row r="115" spans="3:7" s="5" customFormat="1">
      <c r="C115" s="10"/>
      <c r="E115" s="10"/>
      <c r="G115" s="10"/>
    </row>
    <row r="116" spans="3:7" s="5" customFormat="1">
      <c r="C116" s="10"/>
      <c r="E116" s="10"/>
      <c r="G116" s="10"/>
    </row>
    <row r="117" spans="3:7" s="5" customFormat="1">
      <c r="C117" s="10"/>
      <c r="E117" s="10"/>
      <c r="G117" s="10"/>
    </row>
    <row r="118" spans="3:7" s="5" customFormat="1">
      <c r="C118" s="10"/>
      <c r="E118" s="10"/>
      <c r="G118" s="10"/>
    </row>
    <row r="119" spans="3:7" s="5" customFormat="1">
      <c r="C119" s="10"/>
      <c r="E119" s="10"/>
      <c r="G119" s="10"/>
    </row>
    <row r="120" spans="3:7" s="5" customFormat="1">
      <c r="C120" s="10"/>
      <c r="E120" s="10"/>
      <c r="G120" s="10"/>
    </row>
    <row r="121" spans="3:7" s="5" customFormat="1">
      <c r="C121" s="10"/>
      <c r="E121" s="10"/>
      <c r="G121" s="10"/>
    </row>
    <row r="122" spans="3:7" s="5" customFormat="1">
      <c r="C122" s="10"/>
      <c r="E122" s="10"/>
      <c r="G122" s="10"/>
    </row>
    <row r="123" spans="3:7" s="5" customFormat="1">
      <c r="C123" s="10"/>
      <c r="E123" s="10"/>
      <c r="G123" s="10"/>
    </row>
    <row r="124" spans="3:7" s="5" customFormat="1">
      <c r="C124" s="10"/>
      <c r="E124" s="10"/>
      <c r="G124" s="10"/>
    </row>
    <row r="125" spans="3:7" s="5" customFormat="1">
      <c r="C125" s="10"/>
      <c r="E125" s="10"/>
      <c r="G125" s="10"/>
    </row>
    <row r="126" spans="3:7" s="5" customFormat="1">
      <c r="C126" s="10"/>
      <c r="E126" s="10"/>
      <c r="G126" s="10"/>
    </row>
    <row r="127" spans="3:7" s="5" customFormat="1">
      <c r="C127" s="10"/>
      <c r="E127" s="10"/>
      <c r="G127" s="10"/>
    </row>
    <row r="128" spans="3:7" s="5" customFormat="1">
      <c r="C128" s="10"/>
      <c r="E128" s="10"/>
      <c r="G128" s="10"/>
    </row>
    <row r="129" spans="3:7" s="5" customFormat="1">
      <c r="C129" s="10"/>
      <c r="E129" s="10"/>
      <c r="G129" s="10"/>
    </row>
    <row r="130" spans="3:7" s="5" customFormat="1">
      <c r="C130" s="10"/>
      <c r="E130" s="10"/>
      <c r="G130" s="10"/>
    </row>
    <row r="131" spans="3:7" s="5" customFormat="1">
      <c r="C131" s="10"/>
      <c r="E131" s="10"/>
      <c r="G131" s="10"/>
    </row>
    <row r="132" spans="3:7" s="5" customFormat="1">
      <c r="C132" s="10"/>
      <c r="E132" s="10"/>
      <c r="G132" s="10"/>
    </row>
    <row r="133" spans="3:7" s="5" customFormat="1">
      <c r="C133" s="10"/>
      <c r="E133" s="10"/>
      <c r="G133" s="10"/>
    </row>
    <row r="134" spans="3:7" s="5" customFormat="1">
      <c r="C134" s="10"/>
      <c r="E134" s="10"/>
      <c r="G134" s="10"/>
    </row>
    <row r="135" spans="3:7" s="5" customFormat="1">
      <c r="C135" s="10"/>
      <c r="E135" s="10"/>
      <c r="G135" s="10"/>
    </row>
    <row r="136" spans="3:7" s="5" customFormat="1">
      <c r="C136" s="10"/>
      <c r="E136" s="10"/>
      <c r="G136" s="10"/>
    </row>
    <row r="137" spans="3:7" s="5" customFormat="1">
      <c r="C137" s="10"/>
      <c r="E137" s="10"/>
      <c r="G137" s="10"/>
    </row>
    <row r="138" spans="3:7" s="5" customFormat="1">
      <c r="C138" s="10"/>
      <c r="E138" s="10"/>
      <c r="G138" s="10"/>
    </row>
    <row r="139" spans="3:7" s="5" customFormat="1">
      <c r="C139" s="10"/>
      <c r="E139" s="10"/>
      <c r="G139" s="10"/>
    </row>
    <row r="140" spans="3:7" s="5" customFormat="1">
      <c r="C140" s="10"/>
      <c r="E140" s="10"/>
      <c r="G140" s="10"/>
    </row>
    <row r="141" spans="3:7" s="5" customFormat="1">
      <c r="C141" s="10"/>
      <c r="E141" s="10"/>
      <c r="G141" s="10"/>
    </row>
    <row r="142" spans="3:7" s="5" customFormat="1">
      <c r="C142" s="10"/>
      <c r="E142" s="10"/>
      <c r="G142" s="10"/>
    </row>
    <row r="143" spans="3:7" s="5" customFormat="1">
      <c r="C143" s="10"/>
      <c r="E143" s="10"/>
      <c r="G143" s="10"/>
    </row>
    <row r="144" spans="3:7" s="5" customFormat="1">
      <c r="C144" s="10"/>
      <c r="E144" s="10"/>
      <c r="G144" s="10"/>
    </row>
    <row r="145" spans="3:7" s="5" customFormat="1">
      <c r="C145" s="10"/>
      <c r="E145" s="10"/>
      <c r="G145" s="10"/>
    </row>
    <row r="146" spans="3:7" s="5" customFormat="1">
      <c r="C146" s="10"/>
      <c r="E146" s="10"/>
      <c r="G146" s="10"/>
    </row>
    <row r="147" spans="3:7" s="5" customFormat="1">
      <c r="C147" s="10"/>
      <c r="E147" s="10"/>
      <c r="G147" s="10"/>
    </row>
    <row r="148" spans="3:7" s="5" customFormat="1">
      <c r="C148" s="10"/>
      <c r="E148" s="10"/>
      <c r="G148" s="10"/>
    </row>
    <row r="149" spans="3:7" s="5" customFormat="1">
      <c r="C149" s="10"/>
      <c r="E149" s="10"/>
      <c r="G149" s="10"/>
    </row>
    <row r="150" spans="3:7" s="5" customFormat="1">
      <c r="C150" s="10"/>
      <c r="E150" s="10"/>
      <c r="G150" s="10"/>
    </row>
    <row r="151" spans="3:7" s="5" customFormat="1">
      <c r="C151" s="10"/>
      <c r="E151" s="10"/>
      <c r="G151" s="10"/>
    </row>
    <row r="152" spans="3:7" s="5" customFormat="1">
      <c r="C152" s="10"/>
      <c r="E152" s="10"/>
      <c r="G152" s="10"/>
    </row>
    <row r="153" spans="3:7" s="5" customFormat="1">
      <c r="C153" s="10"/>
      <c r="E153" s="10"/>
      <c r="G153" s="10"/>
    </row>
    <row r="154" spans="3:7" s="5" customFormat="1">
      <c r="C154" s="10"/>
      <c r="E154" s="10"/>
      <c r="G154" s="10"/>
    </row>
    <row r="155" spans="3:7" s="5" customFormat="1">
      <c r="C155" s="10"/>
      <c r="E155" s="10"/>
      <c r="G155" s="10"/>
    </row>
    <row r="156" spans="3:7" s="5" customFormat="1">
      <c r="C156" s="10"/>
      <c r="E156" s="10"/>
      <c r="G156" s="10"/>
    </row>
    <row r="157" spans="3:7" s="5" customFormat="1">
      <c r="C157" s="10"/>
      <c r="E157" s="10"/>
      <c r="G157" s="10"/>
    </row>
    <row r="158" spans="3:7" s="5" customFormat="1">
      <c r="C158" s="10"/>
      <c r="E158" s="10"/>
      <c r="G158" s="10"/>
    </row>
    <row r="159" spans="3:7" s="5" customFormat="1">
      <c r="C159" s="10"/>
      <c r="E159" s="10"/>
      <c r="G159" s="10"/>
    </row>
    <row r="160" spans="3:7" s="5" customFormat="1">
      <c r="C160" s="10"/>
      <c r="E160" s="10"/>
      <c r="G160" s="10"/>
    </row>
    <row r="161" spans="3:7" s="5" customFormat="1">
      <c r="C161" s="10"/>
      <c r="E161" s="10"/>
      <c r="G161" s="10"/>
    </row>
    <row r="162" spans="3:7" s="5" customFormat="1">
      <c r="C162" s="10"/>
      <c r="E162" s="10"/>
      <c r="G162" s="10"/>
    </row>
    <row r="163" spans="3:7" s="5" customFormat="1">
      <c r="C163" s="10"/>
      <c r="E163" s="10"/>
      <c r="G163" s="10"/>
    </row>
    <row r="164" spans="3:7" s="5" customFormat="1">
      <c r="C164" s="10"/>
      <c r="E164" s="10"/>
      <c r="G164" s="10"/>
    </row>
    <row r="165" spans="3:7" s="5" customFormat="1">
      <c r="C165" s="10"/>
      <c r="E165" s="10"/>
      <c r="G165" s="10"/>
    </row>
    <row r="166" spans="3:7" s="5" customFormat="1">
      <c r="C166" s="10"/>
      <c r="E166" s="10"/>
      <c r="G166" s="10"/>
    </row>
    <row r="167" spans="3:7" s="5" customFormat="1">
      <c r="C167" s="10"/>
      <c r="E167" s="10"/>
      <c r="G167" s="10"/>
    </row>
    <row r="168" spans="3:7" s="5" customFormat="1">
      <c r="C168" s="10"/>
      <c r="E168" s="10"/>
      <c r="G168" s="10"/>
    </row>
    <row r="169" spans="3:7" s="5" customFormat="1">
      <c r="C169" s="10"/>
      <c r="E169" s="10"/>
      <c r="G169" s="10"/>
    </row>
    <row r="170" spans="3:7" s="5" customFormat="1">
      <c r="C170" s="10"/>
      <c r="E170" s="10"/>
      <c r="G170" s="10"/>
    </row>
    <row r="171" spans="3:7" s="5" customFormat="1">
      <c r="C171" s="10"/>
      <c r="E171" s="10"/>
      <c r="G171" s="10"/>
    </row>
    <row r="172" spans="3:7" s="5" customFormat="1">
      <c r="C172" s="10"/>
      <c r="E172" s="10"/>
      <c r="G172" s="10"/>
    </row>
    <row r="173" spans="3:7" s="5" customFormat="1">
      <c r="C173" s="10"/>
      <c r="E173" s="10"/>
      <c r="G173" s="10"/>
    </row>
    <row r="174" spans="3:7" s="5" customFormat="1">
      <c r="C174" s="10"/>
      <c r="E174" s="10"/>
      <c r="G174" s="10"/>
    </row>
    <row r="175" spans="3:7" s="5" customFormat="1">
      <c r="C175" s="10"/>
      <c r="E175" s="10"/>
      <c r="G175" s="10"/>
    </row>
    <row r="176" spans="3:7" s="5" customFormat="1">
      <c r="C176" s="10"/>
      <c r="E176" s="10"/>
      <c r="G176" s="10"/>
    </row>
    <row r="177" spans="3:7" s="5" customFormat="1">
      <c r="C177" s="10"/>
      <c r="E177" s="10"/>
      <c r="G177" s="10"/>
    </row>
    <row r="178" spans="3:7" s="5" customFormat="1">
      <c r="C178" s="10"/>
      <c r="E178" s="10"/>
      <c r="G178" s="10"/>
    </row>
    <row r="179" spans="3:7" s="5" customFormat="1">
      <c r="C179" s="10"/>
      <c r="E179" s="10"/>
      <c r="G179" s="10"/>
    </row>
    <row r="180" spans="3:7" s="5" customFormat="1">
      <c r="C180" s="10"/>
      <c r="E180" s="10"/>
      <c r="G180" s="10"/>
    </row>
    <row r="181" spans="3:7" s="5" customFormat="1">
      <c r="C181" s="10"/>
      <c r="E181" s="10"/>
      <c r="G181" s="10"/>
    </row>
    <row r="182" spans="3:7" s="5" customFormat="1">
      <c r="C182" s="10"/>
      <c r="E182" s="10"/>
      <c r="G182" s="10"/>
    </row>
    <row r="183" spans="3:7" s="5" customFormat="1">
      <c r="C183" s="10"/>
      <c r="E183" s="10"/>
      <c r="G183" s="10"/>
    </row>
    <row r="184" spans="3:7" s="5" customFormat="1">
      <c r="C184" s="10"/>
      <c r="E184" s="10"/>
      <c r="G184" s="10"/>
    </row>
    <row r="185" spans="3:7" s="5" customFormat="1">
      <c r="C185" s="10"/>
      <c r="E185" s="10"/>
      <c r="G185" s="10"/>
    </row>
    <row r="186" spans="3:7" s="5" customFormat="1">
      <c r="C186" s="10"/>
      <c r="E186" s="10"/>
      <c r="G186" s="10"/>
    </row>
    <row r="187" spans="3:7" s="5" customFormat="1">
      <c r="C187" s="10"/>
      <c r="E187" s="10"/>
      <c r="G187" s="10"/>
    </row>
    <row r="188" spans="3:7" s="5" customFormat="1">
      <c r="C188" s="10"/>
      <c r="E188" s="10"/>
      <c r="G188" s="10"/>
    </row>
    <row r="189" spans="3:7" s="5" customFormat="1">
      <c r="C189" s="10"/>
      <c r="E189" s="10"/>
      <c r="G189" s="10"/>
    </row>
    <row r="190" spans="3:7" s="5" customFormat="1">
      <c r="C190" s="10"/>
      <c r="E190" s="10"/>
      <c r="G190" s="10"/>
    </row>
    <row r="191" spans="3:7" s="5" customFormat="1">
      <c r="C191" s="10"/>
      <c r="E191" s="10"/>
      <c r="G191" s="10"/>
    </row>
    <row r="192" spans="3:7" s="5" customFormat="1">
      <c r="C192" s="10"/>
      <c r="E192" s="10"/>
      <c r="G192" s="10"/>
    </row>
    <row r="193" spans="3:7" s="5" customFormat="1">
      <c r="C193" s="10"/>
      <c r="E193" s="10"/>
      <c r="G193" s="10"/>
    </row>
    <row r="194" spans="3:7" s="5" customFormat="1">
      <c r="C194" s="10"/>
      <c r="E194" s="10"/>
      <c r="G194" s="10"/>
    </row>
    <row r="195" spans="3:7" s="5" customFormat="1">
      <c r="C195" s="10"/>
      <c r="E195" s="10"/>
      <c r="G195" s="10"/>
    </row>
    <row r="196" spans="3:7" s="5" customFormat="1">
      <c r="C196" s="10"/>
      <c r="E196" s="10"/>
      <c r="G196" s="10"/>
    </row>
    <row r="197" spans="3:7" s="5" customFormat="1">
      <c r="C197" s="10"/>
      <c r="E197" s="10"/>
      <c r="G197" s="10"/>
    </row>
    <row r="198" spans="3:7" s="5" customFormat="1">
      <c r="C198" s="10"/>
      <c r="E198" s="10"/>
      <c r="G198" s="10"/>
    </row>
    <row r="199" spans="3:7" s="5" customFormat="1">
      <c r="C199" s="10"/>
      <c r="E199" s="10"/>
      <c r="G199" s="10"/>
    </row>
    <row r="200" spans="3:7" s="5" customFormat="1">
      <c r="C200" s="10"/>
      <c r="E200" s="10"/>
      <c r="G200" s="10"/>
    </row>
    <row r="201" spans="3:7" s="5" customFormat="1">
      <c r="C201" s="10"/>
      <c r="E201" s="10"/>
      <c r="G201" s="10"/>
    </row>
    <row r="202" spans="3:7" s="5" customFormat="1">
      <c r="C202" s="10"/>
      <c r="E202" s="10"/>
      <c r="G202" s="10"/>
    </row>
    <row r="203" spans="3:7" s="5" customFormat="1">
      <c r="C203" s="10"/>
      <c r="E203" s="10"/>
      <c r="G203" s="10"/>
    </row>
    <row r="204" spans="3:7" s="5" customFormat="1">
      <c r="C204" s="10"/>
      <c r="E204" s="10"/>
      <c r="G204" s="10"/>
    </row>
    <row r="205" spans="3:7" s="5" customFormat="1">
      <c r="C205" s="10"/>
      <c r="E205" s="10"/>
      <c r="G205" s="10"/>
    </row>
    <row r="206" spans="3:7" s="5" customFormat="1">
      <c r="C206" s="10"/>
      <c r="E206" s="10"/>
      <c r="G206" s="10"/>
    </row>
    <row r="207" spans="3:7" s="5" customFormat="1">
      <c r="C207" s="10"/>
      <c r="E207" s="10"/>
      <c r="G207" s="10"/>
    </row>
    <row r="208" spans="3:7" s="5" customFormat="1">
      <c r="C208" s="10"/>
      <c r="E208" s="10"/>
      <c r="G208" s="10"/>
    </row>
    <row r="209" spans="3:7" s="5" customFormat="1">
      <c r="C209" s="10"/>
      <c r="E209" s="10"/>
      <c r="G209" s="10"/>
    </row>
    <row r="210" spans="3:7" s="5" customFormat="1">
      <c r="C210" s="10"/>
      <c r="E210" s="10"/>
      <c r="G210" s="10"/>
    </row>
    <row r="211" spans="3:7" s="5" customFormat="1">
      <c r="C211" s="10"/>
      <c r="E211" s="10"/>
      <c r="G211" s="10"/>
    </row>
    <row r="212" spans="3:7" s="5" customFormat="1">
      <c r="C212" s="10"/>
      <c r="E212" s="10"/>
      <c r="G212" s="10"/>
    </row>
    <row r="213" spans="3:7" s="5" customFormat="1">
      <c r="C213" s="10"/>
      <c r="E213" s="10"/>
      <c r="G213" s="10"/>
    </row>
    <row r="214" spans="3:7" s="5" customFormat="1">
      <c r="C214" s="10"/>
      <c r="E214" s="10"/>
      <c r="G214" s="10"/>
    </row>
    <row r="215" spans="3:7" s="5" customFormat="1">
      <c r="C215" s="10"/>
      <c r="E215" s="10"/>
      <c r="G215" s="10"/>
    </row>
    <row r="216" spans="3:7" s="5" customFormat="1">
      <c r="C216" s="10"/>
      <c r="E216" s="10"/>
      <c r="G216" s="10"/>
    </row>
    <row r="217" spans="3:7" s="5" customFormat="1">
      <c r="C217" s="10"/>
      <c r="E217" s="10"/>
      <c r="G217" s="10"/>
    </row>
    <row r="218" spans="3:7" s="5" customFormat="1">
      <c r="C218" s="10"/>
      <c r="E218" s="10"/>
      <c r="G218" s="10"/>
    </row>
    <row r="219" spans="3:7" s="5" customFormat="1">
      <c r="C219" s="10"/>
      <c r="E219" s="10"/>
      <c r="G219" s="10"/>
    </row>
    <row r="220" spans="3:7" s="5" customFormat="1">
      <c r="C220" s="10"/>
      <c r="E220" s="10"/>
      <c r="G220" s="10"/>
    </row>
    <row r="221" spans="3:7" s="5" customFormat="1">
      <c r="C221" s="10"/>
      <c r="E221" s="10"/>
      <c r="G221" s="10"/>
    </row>
    <row r="222" spans="3:7" s="5" customFormat="1">
      <c r="C222" s="10"/>
      <c r="E222" s="10"/>
      <c r="G222" s="10"/>
    </row>
    <row r="223" spans="3:7" s="5" customFormat="1">
      <c r="C223" s="10"/>
      <c r="E223" s="10"/>
      <c r="G223" s="10"/>
    </row>
    <row r="224" spans="3:7" s="5" customFormat="1">
      <c r="C224" s="10"/>
      <c r="E224" s="10"/>
      <c r="G224" s="10"/>
    </row>
    <row r="225" spans="3:7" s="5" customFormat="1">
      <c r="C225" s="10"/>
      <c r="E225" s="10"/>
      <c r="G225" s="10"/>
    </row>
    <row r="226" spans="3:7" s="5" customFormat="1">
      <c r="C226" s="10"/>
      <c r="E226" s="10"/>
      <c r="G226" s="10"/>
    </row>
    <row r="227" spans="3:7" s="5" customFormat="1">
      <c r="C227" s="10"/>
      <c r="E227" s="10"/>
      <c r="G227" s="10"/>
    </row>
    <row r="228" spans="3:7" s="5" customFormat="1">
      <c r="C228" s="10"/>
      <c r="E228" s="10"/>
      <c r="G228" s="10"/>
    </row>
    <row r="229" spans="3:7" s="5" customFormat="1">
      <c r="C229" s="10"/>
      <c r="E229" s="10"/>
      <c r="G229" s="10"/>
    </row>
    <row r="230" spans="3:7" s="5" customFormat="1">
      <c r="C230" s="10"/>
      <c r="E230" s="10"/>
      <c r="G230" s="10"/>
    </row>
    <row r="231" spans="3:7" s="5" customFormat="1">
      <c r="C231" s="10"/>
      <c r="E231" s="10"/>
      <c r="G231" s="10"/>
    </row>
    <row r="232" spans="3:7" s="5" customFormat="1">
      <c r="C232" s="10"/>
      <c r="E232" s="10"/>
      <c r="G232" s="10"/>
    </row>
    <row r="233" spans="3:7" s="5" customFormat="1">
      <c r="C233" s="10"/>
      <c r="E233" s="10"/>
      <c r="G233" s="10"/>
    </row>
    <row r="234" spans="3:7" s="5" customFormat="1">
      <c r="C234" s="10"/>
      <c r="E234" s="10"/>
      <c r="G234" s="10"/>
    </row>
    <row r="235" spans="3:7" s="5" customFormat="1">
      <c r="C235" s="10"/>
      <c r="E235" s="10"/>
      <c r="G235" s="10"/>
    </row>
    <row r="236" spans="3:7" s="5" customFormat="1">
      <c r="C236" s="10"/>
      <c r="E236" s="10"/>
      <c r="G236" s="10"/>
    </row>
    <row r="237" spans="3:7" s="5" customFormat="1">
      <c r="C237" s="10"/>
      <c r="E237" s="10"/>
      <c r="G237" s="10"/>
    </row>
    <row r="238" spans="3:7" s="5" customFormat="1">
      <c r="C238" s="10"/>
      <c r="E238" s="10"/>
      <c r="G238" s="10"/>
    </row>
    <row r="239" spans="3:7" s="5" customFormat="1">
      <c r="C239" s="10"/>
      <c r="E239" s="10"/>
      <c r="G239" s="10"/>
    </row>
    <row r="240" spans="3:7" s="5" customFormat="1">
      <c r="C240" s="10"/>
      <c r="E240" s="10"/>
      <c r="G240" s="10"/>
    </row>
    <row r="241" spans="3:7" s="5" customFormat="1">
      <c r="C241" s="10"/>
      <c r="E241" s="10"/>
      <c r="G241" s="10"/>
    </row>
    <row r="242" spans="3:7" s="5" customFormat="1">
      <c r="C242" s="10"/>
      <c r="E242" s="10"/>
      <c r="G242" s="10"/>
    </row>
    <row r="243" spans="3:7" s="5" customFormat="1">
      <c r="C243" s="10"/>
      <c r="E243" s="10"/>
      <c r="G243" s="10"/>
    </row>
    <row r="244" spans="3:7" s="5" customFormat="1">
      <c r="C244" s="10"/>
      <c r="E244" s="10"/>
      <c r="G244" s="10"/>
    </row>
    <row r="245" spans="3:7" s="5" customFormat="1">
      <c r="C245" s="10"/>
      <c r="E245" s="10"/>
      <c r="G245" s="10"/>
    </row>
    <row r="246" spans="3:7" s="5" customFormat="1">
      <c r="C246" s="10"/>
      <c r="E246" s="10"/>
      <c r="G246" s="10"/>
    </row>
    <row r="247" spans="3:7" s="5" customFormat="1">
      <c r="C247" s="10"/>
      <c r="E247" s="10"/>
      <c r="G247" s="10"/>
    </row>
    <row r="248" spans="3:7" s="5" customFormat="1">
      <c r="C248" s="10"/>
      <c r="E248" s="10"/>
      <c r="G248" s="10"/>
    </row>
    <row r="249" spans="3:7" s="5" customFormat="1">
      <c r="C249" s="10"/>
      <c r="E249" s="10"/>
      <c r="G249" s="10"/>
    </row>
    <row r="250" spans="3:7" s="5" customFormat="1">
      <c r="C250" s="10"/>
      <c r="E250" s="10"/>
      <c r="G250" s="10"/>
    </row>
    <row r="251" spans="3:7" s="5" customFormat="1">
      <c r="C251" s="10"/>
      <c r="E251" s="10"/>
      <c r="G251" s="10"/>
    </row>
    <row r="252" spans="3:7" s="5" customFormat="1">
      <c r="C252" s="10"/>
      <c r="E252" s="10"/>
      <c r="G252" s="10"/>
    </row>
    <row r="253" spans="3:7" s="5" customFormat="1">
      <c r="C253" s="10"/>
      <c r="E253" s="10"/>
      <c r="G253" s="10"/>
    </row>
    <row r="254" spans="3:7" s="5" customFormat="1">
      <c r="C254" s="10"/>
      <c r="E254" s="10"/>
      <c r="G254" s="10"/>
    </row>
    <row r="255" spans="3:7" s="5" customFormat="1">
      <c r="C255" s="10"/>
      <c r="E255" s="10"/>
      <c r="G255" s="10"/>
    </row>
    <row r="256" spans="3:7" s="5" customFormat="1">
      <c r="C256" s="10"/>
      <c r="E256" s="10"/>
      <c r="G256" s="10"/>
    </row>
    <row r="257" spans="3:7" s="5" customFormat="1">
      <c r="C257" s="10"/>
      <c r="E257" s="10"/>
      <c r="G257" s="10"/>
    </row>
    <row r="258" spans="3:7" s="5" customFormat="1">
      <c r="C258" s="10"/>
      <c r="E258" s="10"/>
      <c r="G258" s="10"/>
    </row>
    <row r="259" spans="3:7" s="5" customFormat="1">
      <c r="C259" s="10"/>
      <c r="E259" s="10"/>
      <c r="G259" s="10"/>
    </row>
    <row r="260" spans="3:7" s="5" customFormat="1">
      <c r="C260" s="10"/>
      <c r="E260" s="10"/>
      <c r="G260" s="10"/>
    </row>
    <row r="261" spans="3:7" s="5" customFormat="1">
      <c r="C261" s="10"/>
      <c r="E261" s="10"/>
      <c r="G261" s="10"/>
    </row>
    <row r="262" spans="3:7" s="5" customFormat="1">
      <c r="C262" s="10"/>
      <c r="E262" s="10"/>
      <c r="G262" s="10"/>
    </row>
    <row r="263" spans="3:7" s="5" customFormat="1">
      <c r="C263" s="10"/>
      <c r="E263" s="10"/>
      <c r="G263" s="10"/>
    </row>
    <row r="264" spans="3:7" s="5" customFormat="1">
      <c r="C264" s="10"/>
      <c r="E264" s="10"/>
      <c r="G264" s="10"/>
    </row>
    <row r="265" spans="3:7" s="5" customFormat="1">
      <c r="C265" s="10"/>
      <c r="E265" s="10"/>
      <c r="G265" s="10"/>
    </row>
    <row r="266" spans="3:7" s="5" customFormat="1">
      <c r="C266" s="10"/>
      <c r="E266" s="10"/>
      <c r="G266" s="10"/>
    </row>
    <row r="267" spans="3:7" s="5" customFormat="1">
      <c r="C267" s="10"/>
      <c r="E267" s="10"/>
      <c r="G267" s="10"/>
    </row>
    <row r="268" spans="3:7" s="5" customFormat="1">
      <c r="C268" s="10"/>
      <c r="E268" s="10"/>
      <c r="G268" s="10"/>
    </row>
    <row r="269" spans="3:7" s="5" customFormat="1">
      <c r="C269" s="10"/>
      <c r="E269" s="10"/>
      <c r="G269" s="10"/>
    </row>
    <row r="270" spans="3:7" s="5" customFormat="1">
      <c r="C270" s="10"/>
      <c r="E270" s="10"/>
      <c r="G270" s="10"/>
    </row>
    <row r="271" spans="3:7" s="5" customFormat="1">
      <c r="C271" s="10"/>
      <c r="E271" s="10"/>
      <c r="G271" s="10"/>
    </row>
    <row r="272" spans="3:7" s="5" customFormat="1">
      <c r="C272" s="10"/>
      <c r="E272" s="10"/>
      <c r="G272" s="10"/>
    </row>
    <row r="273" spans="3:7" s="5" customFormat="1">
      <c r="C273" s="10"/>
      <c r="E273" s="10"/>
      <c r="G273" s="10"/>
    </row>
    <row r="274" spans="3:7" s="5" customFormat="1">
      <c r="C274" s="10"/>
      <c r="E274" s="10"/>
      <c r="G274" s="10"/>
    </row>
    <row r="275" spans="3:7" s="5" customFormat="1">
      <c r="C275" s="10"/>
      <c r="E275" s="10"/>
      <c r="G275" s="10"/>
    </row>
    <row r="276" spans="3:7" s="5" customFormat="1">
      <c r="C276" s="10"/>
      <c r="E276" s="10"/>
      <c r="G276" s="10"/>
    </row>
    <row r="277" spans="3:7" s="5" customFormat="1">
      <c r="C277" s="10"/>
      <c r="E277" s="10"/>
      <c r="G277" s="10"/>
    </row>
    <row r="278" spans="3:7" s="5" customFormat="1">
      <c r="C278" s="10"/>
      <c r="E278" s="10"/>
      <c r="G278" s="10"/>
    </row>
    <row r="279" spans="3:7" s="5" customFormat="1">
      <c r="C279" s="10"/>
      <c r="E279" s="10"/>
      <c r="G279" s="10"/>
    </row>
    <row r="280" spans="3:7" s="5" customFormat="1">
      <c r="C280" s="10"/>
      <c r="E280" s="10"/>
      <c r="G280" s="10"/>
    </row>
    <row r="281" spans="3:7" s="5" customFormat="1">
      <c r="C281" s="10"/>
      <c r="E281" s="10"/>
      <c r="G281" s="10"/>
    </row>
    <row r="282" spans="3:7" s="5" customFormat="1">
      <c r="C282" s="10"/>
      <c r="E282" s="10"/>
      <c r="G282" s="10"/>
    </row>
    <row r="283" spans="3:7" s="5" customFormat="1">
      <c r="C283" s="10"/>
      <c r="E283" s="10"/>
      <c r="G283" s="10"/>
    </row>
    <row r="284" spans="3:7" s="5" customFormat="1">
      <c r="C284" s="10"/>
      <c r="E284" s="10"/>
      <c r="G284" s="10"/>
    </row>
    <row r="285" spans="3:7" s="5" customFormat="1">
      <c r="C285" s="10"/>
      <c r="E285" s="10"/>
      <c r="G285" s="10"/>
    </row>
    <row r="286" spans="3:7" s="5" customFormat="1">
      <c r="C286" s="10"/>
      <c r="E286" s="10"/>
      <c r="G286" s="10"/>
    </row>
    <row r="287" spans="3:7" s="5" customFormat="1">
      <c r="C287" s="10"/>
      <c r="E287" s="10"/>
      <c r="G287" s="10"/>
    </row>
    <row r="288" spans="3:7" s="5" customFormat="1">
      <c r="C288" s="10"/>
      <c r="E288" s="10"/>
      <c r="G288" s="10"/>
    </row>
    <row r="289" spans="3:7" s="5" customFormat="1">
      <c r="C289" s="10"/>
      <c r="E289" s="10"/>
      <c r="G289" s="10"/>
    </row>
    <row r="290" spans="3:7" s="5" customFormat="1">
      <c r="C290" s="10"/>
      <c r="E290" s="10"/>
      <c r="G290" s="10"/>
    </row>
    <row r="291" spans="3:7" s="5" customFormat="1">
      <c r="C291" s="10"/>
      <c r="E291" s="10"/>
      <c r="G291" s="10"/>
    </row>
    <row r="292" spans="3:7" s="5" customFormat="1">
      <c r="C292" s="10"/>
      <c r="E292" s="10"/>
      <c r="G292" s="10"/>
    </row>
    <row r="293" spans="3:7" s="5" customFormat="1">
      <c r="C293" s="10"/>
      <c r="E293" s="10"/>
      <c r="G293" s="10"/>
    </row>
    <row r="294" spans="3:7" s="5" customFormat="1">
      <c r="C294" s="10"/>
      <c r="E294" s="10"/>
      <c r="G294" s="10"/>
    </row>
    <row r="295" spans="3:7" s="5" customFormat="1">
      <c r="C295" s="10"/>
      <c r="E295" s="10"/>
      <c r="G295" s="10"/>
    </row>
    <row r="296" spans="3:7" s="5" customFormat="1">
      <c r="C296" s="10"/>
      <c r="E296" s="10"/>
      <c r="G296" s="10"/>
    </row>
    <row r="297" spans="3:7" s="5" customFormat="1">
      <c r="C297" s="10"/>
      <c r="E297" s="10"/>
      <c r="G297" s="10"/>
    </row>
    <row r="298" spans="3:7" s="5" customFormat="1">
      <c r="C298" s="10"/>
      <c r="E298" s="10"/>
      <c r="G298" s="10"/>
    </row>
    <row r="299" spans="3:7" s="5" customFormat="1">
      <c r="C299" s="10"/>
      <c r="E299" s="10"/>
      <c r="G299" s="10"/>
    </row>
    <row r="300" spans="3:7" s="5" customFormat="1">
      <c r="C300" s="10"/>
      <c r="E300" s="10"/>
      <c r="G300" s="10"/>
    </row>
    <row r="301" spans="3:7" s="5" customFormat="1">
      <c r="C301" s="10"/>
      <c r="E301" s="10"/>
      <c r="G301" s="10"/>
    </row>
    <row r="302" spans="3:7" s="5" customFormat="1">
      <c r="C302" s="10"/>
      <c r="E302" s="10"/>
      <c r="G302" s="10"/>
    </row>
    <row r="303" spans="3:7" s="5" customFormat="1">
      <c r="C303" s="10"/>
      <c r="E303" s="10"/>
      <c r="G303" s="10"/>
    </row>
    <row r="304" spans="3:7" s="5" customFormat="1">
      <c r="C304" s="10"/>
      <c r="E304" s="10"/>
      <c r="G304" s="10"/>
    </row>
    <row r="305" spans="3:7" s="5" customFormat="1">
      <c r="C305" s="10"/>
      <c r="E305" s="10"/>
      <c r="G305" s="10"/>
    </row>
    <row r="306" spans="3:7" s="5" customFormat="1">
      <c r="C306" s="10"/>
      <c r="E306" s="10"/>
      <c r="G306" s="10"/>
    </row>
    <row r="307" spans="3:7" s="5" customFormat="1">
      <c r="C307" s="10"/>
      <c r="E307" s="10"/>
      <c r="G307" s="10"/>
    </row>
    <row r="308" spans="3:7" s="5" customFormat="1">
      <c r="C308" s="10"/>
      <c r="E308" s="10"/>
      <c r="G308" s="10"/>
    </row>
    <row r="309" spans="3:7" s="5" customFormat="1">
      <c r="C309" s="10"/>
      <c r="E309" s="10"/>
      <c r="G309" s="10"/>
    </row>
    <row r="310" spans="3:7" s="5" customFormat="1">
      <c r="C310" s="10"/>
      <c r="E310" s="10"/>
      <c r="G310" s="10"/>
    </row>
    <row r="311" spans="3:7" s="5" customFormat="1">
      <c r="C311" s="10"/>
      <c r="E311" s="10"/>
      <c r="G311" s="10"/>
    </row>
    <row r="312" spans="3:7" s="5" customFormat="1">
      <c r="C312" s="10"/>
      <c r="E312" s="10"/>
      <c r="G312" s="10"/>
    </row>
    <row r="313" spans="3:7" s="5" customFormat="1">
      <c r="C313" s="10"/>
      <c r="E313" s="10"/>
      <c r="G313" s="10"/>
    </row>
    <row r="314" spans="3:7" s="5" customFormat="1">
      <c r="C314" s="10"/>
      <c r="E314" s="10"/>
      <c r="G314" s="10"/>
    </row>
    <row r="315" spans="3:7" s="5" customFormat="1">
      <c r="C315" s="10"/>
      <c r="E315" s="10"/>
      <c r="G315" s="10"/>
    </row>
    <row r="316" spans="3:7" s="5" customFormat="1">
      <c r="C316" s="10"/>
      <c r="E316" s="10"/>
      <c r="G316" s="10"/>
    </row>
    <row r="317" spans="3:7" s="5" customFormat="1">
      <c r="C317" s="10"/>
      <c r="E317" s="10"/>
      <c r="G317" s="10"/>
    </row>
    <row r="318" spans="3:7" s="5" customFormat="1">
      <c r="C318" s="10"/>
      <c r="E318" s="10"/>
      <c r="G318" s="10"/>
    </row>
    <row r="319" spans="3:7" s="5" customFormat="1">
      <c r="C319" s="10"/>
      <c r="E319" s="10"/>
      <c r="G319" s="10"/>
    </row>
    <row r="320" spans="3:7" s="5" customFormat="1">
      <c r="C320" s="10"/>
      <c r="E320" s="10"/>
      <c r="G320" s="10"/>
    </row>
    <row r="321" spans="3:7" s="5" customFormat="1">
      <c r="C321" s="10"/>
      <c r="E321" s="10"/>
      <c r="G321" s="10"/>
    </row>
    <row r="322" spans="3:7" s="5" customFormat="1">
      <c r="C322" s="10"/>
      <c r="E322" s="10"/>
      <c r="G322" s="10"/>
    </row>
    <row r="323" spans="3:7" s="5" customFormat="1">
      <c r="C323" s="10"/>
      <c r="E323" s="10"/>
      <c r="G323" s="10"/>
    </row>
    <row r="324" spans="3:7" s="5" customFormat="1">
      <c r="C324" s="10"/>
      <c r="E324" s="10"/>
      <c r="G324" s="10"/>
    </row>
    <row r="325" spans="3:7" s="5" customFormat="1">
      <c r="C325" s="10"/>
      <c r="E325" s="10"/>
      <c r="G325" s="10"/>
    </row>
    <row r="326" spans="3:7" s="5" customFormat="1">
      <c r="C326" s="10"/>
      <c r="E326" s="10"/>
      <c r="G326" s="10"/>
    </row>
    <row r="327" spans="3:7" s="5" customFormat="1">
      <c r="C327" s="10"/>
      <c r="E327" s="10"/>
      <c r="G327" s="10"/>
    </row>
    <row r="328" spans="3:7" s="5" customFormat="1">
      <c r="C328" s="10"/>
      <c r="E328" s="10"/>
      <c r="G328" s="10"/>
    </row>
    <row r="329" spans="3:7" s="5" customFormat="1">
      <c r="C329" s="10"/>
      <c r="E329" s="10"/>
      <c r="G329" s="10"/>
    </row>
    <row r="330" spans="3:7" s="5" customFormat="1">
      <c r="C330" s="10"/>
      <c r="E330" s="10"/>
      <c r="G330" s="10"/>
    </row>
    <row r="331" spans="3:7" s="5" customFormat="1">
      <c r="C331" s="10"/>
      <c r="E331" s="10"/>
      <c r="G331" s="10"/>
    </row>
    <row r="332" spans="3:7" s="5" customFormat="1">
      <c r="C332" s="10"/>
      <c r="E332" s="10"/>
      <c r="G332" s="10"/>
    </row>
    <row r="333" spans="3:7" s="5" customFormat="1">
      <c r="C333" s="10"/>
      <c r="E333" s="10"/>
      <c r="G333" s="10"/>
    </row>
    <row r="334" spans="3:7" s="5" customFormat="1">
      <c r="C334" s="10"/>
      <c r="E334" s="10"/>
      <c r="G334" s="10"/>
    </row>
    <row r="335" spans="3:7" s="5" customFormat="1">
      <c r="C335" s="10"/>
      <c r="E335" s="10"/>
      <c r="G335" s="10"/>
    </row>
    <row r="336" spans="3:7" s="5" customFormat="1">
      <c r="C336" s="10"/>
      <c r="E336" s="10"/>
      <c r="G336" s="10"/>
    </row>
    <row r="337" spans="3:7" s="5" customFormat="1">
      <c r="C337" s="10"/>
      <c r="E337" s="10"/>
      <c r="G337" s="10"/>
    </row>
    <row r="338" spans="3:7" s="5" customFormat="1">
      <c r="C338" s="10"/>
      <c r="E338" s="10"/>
      <c r="G338" s="10"/>
    </row>
    <row r="339" spans="3:7" s="5" customFormat="1">
      <c r="C339" s="10"/>
      <c r="E339" s="10"/>
      <c r="G339" s="10"/>
    </row>
    <row r="340" spans="3:7" s="5" customFormat="1">
      <c r="C340" s="10"/>
      <c r="E340" s="10"/>
      <c r="G340" s="10"/>
    </row>
    <row r="341" spans="3:7" s="5" customFormat="1">
      <c r="C341" s="10"/>
      <c r="E341" s="10"/>
      <c r="G341" s="10"/>
    </row>
    <row r="342" spans="3:7" s="5" customFormat="1">
      <c r="C342" s="10"/>
      <c r="E342" s="10"/>
      <c r="G342" s="10"/>
    </row>
    <row r="343" spans="3:7" s="5" customFormat="1">
      <c r="C343" s="10"/>
      <c r="E343" s="10"/>
      <c r="G343" s="10"/>
    </row>
    <row r="344" spans="3:7" s="5" customFormat="1">
      <c r="C344" s="10"/>
      <c r="E344" s="10"/>
      <c r="G344" s="10"/>
    </row>
    <row r="345" spans="3:7" s="5" customFormat="1">
      <c r="C345" s="10"/>
      <c r="E345" s="10"/>
      <c r="G345" s="10"/>
    </row>
    <row r="346" spans="3:7" s="5" customFormat="1">
      <c r="C346" s="10"/>
      <c r="E346" s="10"/>
      <c r="G346" s="10"/>
    </row>
    <row r="347" spans="3:7" s="5" customFormat="1">
      <c r="C347" s="10"/>
      <c r="E347" s="10"/>
      <c r="G347" s="10"/>
    </row>
    <row r="348" spans="3:7" s="5" customFormat="1">
      <c r="C348" s="10"/>
      <c r="E348" s="10"/>
      <c r="G348" s="10"/>
    </row>
    <row r="349" spans="3:7" s="5" customFormat="1">
      <c r="C349" s="10"/>
      <c r="E349" s="10"/>
      <c r="G349" s="10"/>
    </row>
    <row r="350" spans="3:7" s="5" customFormat="1">
      <c r="C350" s="10"/>
      <c r="E350" s="10"/>
      <c r="G350" s="10"/>
    </row>
    <row r="351" spans="3:7" s="5" customFormat="1">
      <c r="C351" s="10"/>
      <c r="E351" s="10"/>
      <c r="G351" s="10"/>
    </row>
    <row r="352" spans="3:7" s="5" customFormat="1">
      <c r="C352" s="10"/>
      <c r="E352" s="10"/>
      <c r="G352" s="10"/>
    </row>
    <row r="353" spans="3:7" s="5" customFormat="1">
      <c r="C353" s="10"/>
      <c r="E353" s="10"/>
      <c r="G353" s="10"/>
    </row>
    <row r="354" spans="3:7" s="5" customFormat="1">
      <c r="C354" s="10"/>
      <c r="E354" s="10"/>
      <c r="G354" s="10"/>
    </row>
    <row r="355" spans="3:7" s="5" customFormat="1">
      <c r="C355" s="10"/>
      <c r="E355" s="10"/>
      <c r="G355" s="10"/>
    </row>
    <row r="356" spans="3:7" s="5" customFormat="1">
      <c r="C356" s="10"/>
      <c r="E356" s="10"/>
      <c r="G356" s="10"/>
    </row>
    <row r="357" spans="3:7" s="5" customFormat="1">
      <c r="C357" s="10"/>
      <c r="E357" s="10"/>
      <c r="G357" s="10"/>
    </row>
    <row r="358" spans="3:7" s="5" customFormat="1">
      <c r="C358" s="10"/>
      <c r="E358" s="10"/>
      <c r="G358" s="10"/>
    </row>
    <row r="359" spans="3:7" s="5" customFormat="1">
      <c r="C359" s="10"/>
      <c r="E359" s="10"/>
      <c r="G359" s="10"/>
    </row>
    <row r="360" spans="3:7" s="5" customFormat="1">
      <c r="C360" s="10"/>
      <c r="E360" s="10"/>
      <c r="G360" s="10"/>
    </row>
    <row r="361" spans="3:7" s="5" customFormat="1">
      <c r="C361" s="10"/>
      <c r="E361" s="10"/>
      <c r="G361" s="10"/>
    </row>
    <row r="362" spans="3:7" s="5" customFormat="1">
      <c r="C362" s="10"/>
      <c r="E362" s="10"/>
      <c r="G362" s="10"/>
    </row>
    <row r="363" spans="3:7" s="5" customFormat="1">
      <c r="C363" s="10"/>
      <c r="E363" s="10"/>
      <c r="G363" s="10"/>
    </row>
    <row r="364" spans="3:7" s="5" customFormat="1">
      <c r="C364" s="10"/>
      <c r="E364" s="10"/>
      <c r="G364" s="10"/>
    </row>
    <row r="365" spans="3:7" s="5" customFormat="1">
      <c r="C365" s="10"/>
      <c r="E365" s="10"/>
      <c r="G365" s="10"/>
    </row>
    <row r="366" spans="3:7" s="5" customFormat="1">
      <c r="C366" s="10"/>
      <c r="E366" s="10"/>
      <c r="G366" s="10"/>
    </row>
    <row r="367" spans="3:7" s="5" customFormat="1">
      <c r="C367" s="10"/>
      <c r="E367" s="10"/>
      <c r="G367" s="10"/>
    </row>
    <row r="368" spans="3:7" s="5" customFormat="1">
      <c r="C368" s="10"/>
      <c r="E368" s="10"/>
      <c r="G368" s="10"/>
    </row>
    <row r="369" spans="3:7" s="5" customFormat="1">
      <c r="C369" s="10"/>
      <c r="E369" s="10"/>
      <c r="G369" s="10"/>
    </row>
    <row r="370" spans="3:7" s="5" customFormat="1">
      <c r="C370" s="10"/>
      <c r="E370" s="10"/>
      <c r="G370" s="10"/>
    </row>
    <row r="371" spans="3:7" s="5" customFormat="1">
      <c r="C371" s="10"/>
      <c r="E371" s="10"/>
      <c r="G371" s="10"/>
    </row>
    <row r="372" spans="3:7" s="5" customFormat="1">
      <c r="C372" s="10"/>
      <c r="E372" s="10"/>
      <c r="G372" s="10"/>
    </row>
    <row r="373" spans="3:7" s="5" customFormat="1">
      <c r="C373" s="10"/>
      <c r="E373" s="10"/>
      <c r="G373" s="10"/>
    </row>
    <row r="374" spans="3:7" s="5" customFormat="1">
      <c r="C374" s="10"/>
      <c r="E374" s="10"/>
      <c r="G374" s="10"/>
    </row>
    <row r="375" spans="3:7" s="5" customFormat="1">
      <c r="C375" s="10"/>
      <c r="E375" s="10"/>
      <c r="G375" s="10"/>
    </row>
    <row r="376" spans="3:7" s="5" customFormat="1">
      <c r="C376" s="10"/>
      <c r="E376" s="10"/>
      <c r="G376" s="10"/>
    </row>
    <row r="377" spans="3:7" s="5" customFormat="1">
      <c r="C377" s="10"/>
      <c r="E377" s="10"/>
      <c r="G377" s="10"/>
    </row>
    <row r="378" spans="3:7" s="5" customFormat="1">
      <c r="C378" s="10"/>
      <c r="E378" s="10"/>
      <c r="G378" s="10"/>
    </row>
    <row r="379" spans="3:7" s="5" customFormat="1">
      <c r="C379" s="10"/>
      <c r="E379" s="10"/>
      <c r="G379" s="10"/>
    </row>
    <row r="380" spans="3:7" s="5" customFormat="1">
      <c r="C380" s="10"/>
      <c r="E380" s="10"/>
      <c r="G380" s="10"/>
    </row>
    <row r="381" spans="3:7" s="5" customFormat="1">
      <c r="C381" s="10"/>
      <c r="E381" s="10"/>
      <c r="G381" s="10"/>
    </row>
    <row r="382" spans="3:7" s="5" customFormat="1">
      <c r="C382" s="10"/>
      <c r="E382" s="10"/>
      <c r="G382" s="10"/>
    </row>
    <row r="383" spans="3:7" s="5" customFormat="1">
      <c r="C383" s="10"/>
      <c r="E383" s="10"/>
      <c r="G383" s="10"/>
    </row>
    <row r="384" spans="3:7" s="5" customFormat="1">
      <c r="C384" s="10"/>
      <c r="E384" s="10"/>
      <c r="G384" s="10"/>
    </row>
    <row r="385" spans="2:8" s="5" customFormat="1">
      <c r="C385" s="10"/>
      <c r="E385" s="10"/>
      <c r="G385" s="10"/>
    </row>
    <row r="386" spans="2:8" s="5" customFormat="1">
      <c r="C386" s="10"/>
      <c r="E386" s="10"/>
      <c r="G386" s="10"/>
    </row>
    <row r="387" spans="2:8" s="5" customFormat="1">
      <c r="C387" s="10"/>
      <c r="E387" s="10"/>
      <c r="G387" s="10"/>
    </row>
    <row r="388" spans="2:8" s="5" customFormat="1">
      <c r="C388" s="10"/>
      <c r="E388" s="10"/>
      <c r="G388" s="10"/>
    </row>
    <row r="389" spans="2:8" s="5" customFormat="1">
      <c r="C389" s="10"/>
      <c r="E389" s="10"/>
      <c r="G389" s="10"/>
    </row>
    <row r="390" spans="2:8" s="5" customFormat="1">
      <c r="C390" s="10"/>
      <c r="E390" s="10"/>
      <c r="G390" s="10"/>
    </row>
    <row r="391" spans="2:8" s="5" customFormat="1">
      <c r="C391" s="10"/>
      <c r="E391" s="10"/>
      <c r="G391" s="10"/>
    </row>
    <row r="392" spans="2:8" s="5" customFormat="1">
      <c r="C392" s="10"/>
      <c r="E392" s="10"/>
      <c r="G392" s="10"/>
    </row>
    <row r="393" spans="2:8" s="5" customFormat="1">
      <c r="C393" s="10"/>
      <c r="E393" s="10"/>
      <c r="G393" s="10"/>
    </row>
    <row r="394" spans="2:8" s="5" customFormat="1">
      <c r="C394" s="10"/>
      <c r="E394" s="10"/>
      <c r="G394" s="10"/>
    </row>
    <row r="395" spans="2:8" s="5" customFormat="1">
      <c r="C395" s="10"/>
      <c r="E395" s="10"/>
      <c r="G395" s="10"/>
    </row>
    <row r="396" spans="2:8" s="5" customFormat="1">
      <c r="C396" s="10"/>
      <c r="E396" s="10"/>
      <c r="G396" s="10"/>
    </row>
    <row r="397" spans="2:8" s="5" customFormat="1">
      <c r="C397" s="10"/>
      <c r="E397" s="10"/>
      <c r="G397" s="10"/>
    </row>
    <row r="398" spans="2:8" s="5" customFormat="1">
      <c r="C398" s="10"/>
      <c r="E398" s="10"/>
      <c r="G398" s="10"/>
    </row>
    <row r="399" spans="2:8" s="5" customFormat="1">
      <c r="B399" s="20"/>
      <c r="C399" s="10"/>
      <c r="E399" s="10"/>
      <c r="G399" s="10"/>
    </row>
    <row r="400" spans="2:8" s="5" customFormat="1">
      <c r="B400" s="20"/>
      <c r="C400" s="10"/>
      <c r="D400" s="20"/>
      <c r="E400" s="10"/>
      <c r="F400" s="20"/>
      <c r="G400" s="10"/>
      <c r="H400" s="20"/>
    </row>
    <row r="401" spans="2:8" s="5" customFormat="1">
      <c r="B401" s="20"/>
      <c r="C401" s="10"/>
      <c r="D401" s="20"/>
      <c r="E401" s="10"/>
      <c r="F401" s="20"/>
      <c r="G401" s="10"/>
      <c r="H401" s="20"/>
    </row>
  </sheetData>
  <mergeCells count="9">
    <mergeCell ref="B5:H5"/>
    <mergeCell ref="B6:H6"/>
    <mergeCell ref="B7:H7"/>
    <mergeCell ref="B10:H10"/>
    <mergeCell ref="D13:D29"/>
    <mergeCell ref="D35:D49"/>
    <mergeCell ref="D55:D67"/>
    <mergeCell ref="B9:H9"/>
    <mergeCell ref="B8:H8"/>
  </mergeCells>
  <printOptions horizontalCentered="1"/>
  <pageMargins left="0" right="0" top="0.39370078740157483" bottom="7.2916666666666668E-3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S231"/>
  <sheetViews>
    <sheetView topLeftCell="A14" workbookViewId="0">
      <selection activeCell="A16" sqref="A16:A30"/>
    </sheetView>
  </sheetViews>
  <sheetFormatPr defaultRowHeight="15"/>
  <cols>
    <col min="1" max="1" width="44.5703125" bestFit="1" customWidth="1"/>
    <col min="2" max="2" width="0.7109375" style="10" customWidth="1"/>
    <col min="3" max="3" width="4.140625" customWidth="1"/>
    <col min="4" max="4" width="3.85546875" customWidth="1"/>
    <col min="5" max="5" width="4.140625" customWidth="1"/>
    <col min="6" max="6" width="4" customWidth="1"/>
    <col min="7" max="7" width="3.7109375" customWidth="1"/>
    <col min="8" max="8" width="4.28515625" customWidth="1"/>
    <col min="9" max="9" width="5.42578125" customWidth="1"/>
    <col min="10" max="11" width="4.28515625" customWidth="1"/>
    <col min="12" max="12" width="3.85546875" customWidth="1"/>
    <col min="13" max="13" width="4.42578125" customWidth="1"/>
    <col min="14" max="15" width="4.5703125" customWidth="1"/>
    <col min="16" max="17" width="4" customWidth="1"/>
    <col min="18" max="18" width="4.28515625" customWidth="1"/>
    <col min="19" max="19" width="3.7109375" customWidth="1"/>
    <col min="20" max="20" width="3.85546875" customWidth="1"/>
    <col min="21" max="21" width="4.5703125" customWidth="1"/>
    <col min="22" max="22" width="4" customWidth="1"/>
    <col min="23" max="23" width="3.85546875" customWidth="1"/>
    <col min="24" max="24" width="3.7109375" customWidth="1"/>
    <col min="25" max="25" width="4.5703125" customWidth="1"/>
    <col min="26" max="27" width="4.140625" customWidth="1"/>
    <col min="28" max="28" width="4" customWidth="1"/>
    <col min="29" max="29" width="4.5703125" style="15" customWidth="1"/>
    <col min="30" max="32" width="4" style="15" customWidth="1"/>
    <col min="33" max="33" width="4.28515625" style="15" customWidth="1"/>
    <col min="34" max="34" width="0.5703125" style="34" customWidth="1"/>
    <col min="35" max="35" width="9.5703125" customWidth="1"/>
    <col min="36" max="36" width="9" customWidth="1"/>
    <col min="37" max="71" width="9.140625" style="5"/>
  </cols>
  <sheetData>
    <row r="1" spans="1:71" s="2" customFormat="1">
      <c r="B1" s="10"/>
      <c r="AC1" s="13"/>
      <c r="AD1" s="13"/>
      <c r="AE1" s="13"/>
      <c r="AF1" s="13"/>
      <c r="AG1" s="13"/>
      <c r="AH1" s="12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s="2" customFormat="1">
      <c r="B2" s="10"/>
      <c r="AC2" s="13"/>
      <c r="AD2" s="13"/>
      <c r="AE2" s="13"/>
      <c r="AF2" s="13"/>
      <c r="AG2" s="13"/>
      <c r="AH2" s="12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2" customFormat="1">
      <c r="B3" s="10"/>
      <c r="AC3" s="13"/>
      <c r="AD3" s="13"/>
      <c r="AE3" s="13"/>
      <c r="AF3" s="13"/>
      <c r="AG3" s="13"/>
      <c r="AH3" s="12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s="2" customFormat="1">
      <c r="B4" s="10"/>
      <c r="AC4" s="13"/>
      <c r="AD4" s="13"/>
      <c r="AE4" s="13"/>
      <c r="AF4" s="13"/>
      <c r="AG4" s="13"/>
      <c r="AH4" s="12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s="2" customFormat="1">
      <c r="A5" s="103" t="s">
        <v>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s="2" customFormat="1">
      <c r="A6" s="103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s="2" customFormat="1">
      <c r="A7" s="103" t="s">
        <v>22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s="2" customFormat="1">
      <c r="A8" s="103" t="s">
        <v>15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s="2" customFormat="1">
      <c r="A9" s="103" t="s">
        <v>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</row>
    <row r="10" spans="1:71" s="2" customFormat="1" ht="15" customHeight="1">
      <c r="A10" s="104" t="s">
        <v>49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</row>
    <row r="11" spans="1:71" s="2" customFormat="1" ht="15.75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</row>
    <row r="12" spans="1:71" s="5" customFormat="1" ht="9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47"/>
      <c r="AF12" s="56"/>
      <c r="AG12" s="32"/>
      <c r="AH12" s="32"/>
      <c r="AI12" s="32"/>
      <c r="AJ12" s="32"/>
    </row>
    <row r="13" spans="1:71" ht="18" customHeight="1">
      <c r="A13" s="108" t="s">
        <v>3</v>
      </c>
      <c r="B13" s="26"/>
      <c r="C13" s="33">
        <v>1</v>
      </c>
      <c r="D13" s="33">
        <v>2</v>
      </c>
      <c r="E13" s="33">
        <v>3</v>
      </c>
      <c r="F13" s="33">
        <v>4</v>
      </c>
      <c r="G13" s="33">
        <v>5</v>
      </c>
      <c r="H13" s="33">
        <v>6</v>
      </c>
      <c r="I13" s="33">
        <v>7</v>
      </c>
      <c r="J13" s="33">
        <v>8</v>
      </c>
      <c r="K13" s="33">
        <v>9</v>
      </c>
      <c r="L13" s="33">
        <v>10</v>
      </c>
      <c r="M13" s="33">
        <v>11</v>
      </c>
      <c r="N13" s="33">
        <v>12</v>
      </c>
      <c r="O13" s="33">
        <v>13</v>
      </c>
      <c r="P13" s="33">
        <v>14</v>
      </c>
      <c r="Q13" s="33">
        <v>15</v>
      </c>
      <c r="R13" s="33">
        <v>16</v>
      </c>
      <c r="S13" s="33">
        <v>17</v>
      </c>
      <c r="T13" s="33">
        <v>18</v>
      </c>
      <c r="U13" s="33">
        <v>19</v>
      </c>
      <c r="V13" s="33">
        <v>20</v>
      </c>
      <c r="W13" s="33">
        <v>21</v>
      </c>
      <c r="X13" s="33">
        <v>22</v>
      </c>
      <c r="Y13" s="33">
        <v>23</v>
      </c>
      <c r="Z13" s="33">
        <v>24</v>
      </c>
      <c r="AA13" s="33">
        <v>25</v>
      </c>
      <c r="AB13" s="33">
        <v>26</v>
      </c>
      <c r="AC13" s="33">
        <v>27</v>
      </c>
      <c r="AD13" s="33">
        <v>28</v>
      </c>
      <c r="AE13" s="33">
        <v>29</v>
      </c>
      <c r="AF13" s="33">
        <v>30</v>
      </c>
      <c r="AG13" s="33">
        <v>31</v>
      </c>
      <c r="AH13" s="19"/>
      <c r="AI13" s="106" t="s">
        <v>25</v>
      </c>
      <c r="AJ13" s="105" t="s">
        <v>39</v>
      </c>
    </row>
    <row r="14" spans="1:71" ht="19.5" customHeight="1">
      <c r="A14" s="108"/>
      <c r="B14" s="26"/>
      <c r="C14" s="16" t="s">
        <v>35</v>
      </c>
      <c r="D14" s="16" t="s">
        <v>40</v>
      </c>
      <c r="E14" s="16" t="s">
        <v>36</v>
      </c>
      <c r="F14" s="16" t="s">
        <v>37</v>
      </c>
      <c r="G14" s="16" t="s">
        <v>32</v>
      </c>
      <c r="H14" s="16" t="s">
        <v>33</v>
      </c>
      <c r="I14" s="16" t="s">
        <v>34</v>
      </c>
      <c r="J14" s="16" t="s">
        <v>35</v>
      </c>
      <c r="K14" s="16" t="s">
        <v>40</v>
      </c>
      <c r="L14" s="16" t="s">
        <v>36</v>
      </c>
      <c r="M14" s="16" t="s">
        <v>37</v>
      </c>
      <c r="N14" s="16" t="s">
        <v>32</v>
      </c>
      <c r="O14" s="16" t="s">
        <v>33</v>
      </c>
      <c r="P14" s="16" t="s">
        <v>34</v>
      </c>
      <c r="Q14" s="16" t="s">
        <v>35</v>
      </c>
      <c r="R14" s="16" t="s">
        <v>40</v>
      </c>
      <c r="S14" s="16" t="s">
        <v>36</v>
      </c>
      <c r="T14" s="16" t="s">
        <v>37</v>
      </c>
      <c r="U14" s="16" t="s">
        <v>32</v>
      </c>
      <c r="V14" s="16" t="s">
        <v>33</v>
      </c>
      <c r="W14" s="16" t="s">
        <v>34</v>
      </c>
      <c r="X14" s="16" t="s">
        <v>35</v>
      </c>
      <c r="Y14" s="16" t="s">
        <v>40</v>
      </c>
      <c r="Z14" s="16" t="s">
        <v>36</v>
      </c>
      <c r="AA14" s="16" t="s">
        <v>37</v>
      </c>
      <c r="AB14" s="16" t="s">
        <v>32</v>
      </c>
      <c r="AC14" s="16" t="s">
        <v>33</v>
      </c>
      <c r="AD14" s="16" t="s">
        <v>34</v>
      </c>
      <c r="AE14" s="16" t="s">
        <v>35</v>
      </c>
      <c r="AF14" s="16" t="s">
        <v>40</v>
      </c>
      <c r="AG14" s="16" t="s">
        <v>36</v>
      </c>
      <c r="AH14" s="35"/>
      <c r="AI14" s="107"/>
      <c r="AJ14" s="105"/>
    </row>
    <row r="15" spans="1:71" s="2" customFormat="1" ht="3.75" customHeight="1">
      <c r="A15" s="4"/>
      <c r="B15" s="4"/>
      <c r="C15" s="4"/>
      <c r="D15" s="4"/>
      <c r="E15" s="3"/>
      <c r="F15" s="3"/>
      <c r="G15" s="4"/>
      <c r="H15" s="4"/>
      <c r="I15" s="4"/>
      <c r="J15" s="4"/>
      <c r="K15" s="4"/>
      <c r="L15" s="3"/>
      <c r="M15" s="3"/>
      <c r="N15" s="4"/>
      <c r="O15" s="4"/>
      <c r="P15" s="4"/>
      <c r="Q15" s="4"/>
      <c r="R15" s="4"/>
      <c r="S15" s="3"/>
      <c r="T15" s="3"/>
      <c r="U15" s="4"/>
      <c r="V15" s="4"/>
      <c r="W15" s="4"/>
      <c r="X15" s="4"/>
      <c r="Y15" s="4"/>
      <c r="Z15" s="3"/>
      <c r="AA15" s="3"/>
      <c r="AB15" s="4"/>
      <c r="AC15" s="14"/>
      <c r="AD15" s="14"/>
      <c r="AE15" s="14"/>
      <c r="AF15" s="14"/>
      <c r="AG15" s="14"/>
      <c r="AH15" s="14"/>
      <c r="AI15" s="36"/>
      <c r="AJ15" s="37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18.75" customHeight="1">
      <c r="A16" s="75" t="s">
        <v>16</v>
      </c>
      <c r="B16" s="27"/>
      <c r="C16" s="51">
        <v>9</v>
      </c>
      <c r="D16" s="66"/>
      <c r="E16" s="66"/>
      <c r="F16" s="22">
        <f>8+29</f>
        <v>37</v>
      </c>
      <c r="G16" s="57"/>
      <c r="H16" s="51"/>
      <c r="I16" s="51"/>
      <c r="J16" s="70"/>
      <c r="K16" s="66"/>
      <c r="L16" s="66"/>
      <c r="M16" s="51"/>
      <c r="N16" s="51"/>
      <c r="O16" s="51"/>
      <c r="P16" s="51"/>
      <c r="Q16" s="51"/>
      <c r="R16" s="66"/>
      <c r="S16" s="66"/>
      <c r="T16" s="51"/>
      <c r="U16" s="51"/>
      <c r="V16" s="51"/>
      <c r="W16" s="51"/>
      <c r="X16" s="51"/>
      <c r="Y16" s="66"/>
      <c r="Z16" s="66"/>
      <c r="AA16" s="70"/>
      <c r="AB16" s="51"/>
      <c r="AC16" s="51"/>
      <c r="AD16" s="51"/>
      <c r="AE16" s="51"/>
      <c r="AF16" s="66"/>
      <c r="AG16" s="66"/>
      <c r="AH16" s="21"/>
      <c r="AI16" s="24">
        <f>SUM(C16:AG16)</f>
        <v>46</v>
      </c>
      <c r="AJ16" s="39">
        <f>IFERROR(AI16/COUNTA(C16:AG16),"")</f>
        <v>23</v>
      </c>
    </row>
    <row r="17" spans="1:71" s="5" customFormat="1" ht="3" customHeight="1">
      <c r="A17" s="38"/>
      <c r="B17" s="27"/>
      <c r="C17" s="61"/>
      <c r="D17" s="67"/>
      <c r="E17" s="68"/>
      <c r="F17" s="80"/>
      <c r="G17" s="59"/>
      <c r="H17" s="62"/>
      <c r="I17" s="63"/>
      <c r="J17" s="71"/>
      <c r="K17" s="67"/>
      <c r="L17" s="68"/>
      <c r="M17" s="48"/>
      <c r="N17" s="48"/>
      <c r="O17" s="59"/>
      <c r="P17" s="58"/>
      <c r="Q17" s="65"/>
      <c r="R17" s="67"/>
      <c r="S17" s="68"/>
      <c r="T17" s="50"/>
      <c r="U17" s="52"/>
      <c r="V17" s="51"/>
      <c r="W17" s="58"/>
      <c r="X17" s="58"/>
      <c r="Y17" s="67"/>
      <c r="Z17" s="68"/>
      <c r="AA17" s="72"/>
      <c r="AB17" s="52"/>
      <c r="AC17" s="51"/>
      <c r="AD17" s="58"/>
      <c r="AE17" s="58"/>
      <c r="AF17" s="67"/>
      <c r="AG17" s="68"/>
      <c r="AH17" s="21"/>
      <c r="AI17" s="23"/>
      <c r="AJ17" s="40"/>
    </row>
    <row r="18" spans="1:71" s="20" customFormat="1" ht="18.75" customHeight="1">
      <c r="A18" s="75" t="s">
        <v>17</v>
      </c>
      <c r="B18" s="27"/>
      <c r="C18" s="51"/>
      <c r="D18" s="66"/>
      <c r="E18" s="66"/>
      <c r="F18" s="22"/>
      <c r="G18" s="57"/>
      <c r="H18" s="51"/>
      <c r="I18" s="51"/>
      <c r="J18" s="70"/>
      <c r="K18" s="66"/>
      <c r="L18" s="66"/>
      <c r="M18" s="51"/>
      <c r="N18" s="51"/>
      <c r="O18" s="51"/>
      <c r="P18" s="51"/>
      <c r="Q18" s="51"/>
      <c r="R18" s="66"/>
      <c r="S18" s="66"/>
      <c r="T18" s="51"/>
      <c r="U18" s="51"/>
      <c r="V18" s="51"/>
      <c r="W18" s="51"/>
      <c r="X18" s="51"/>
      <c r="Y18" s="66"/>
      <c r="Z18" s="66"/>
      <c r="AA18" s="70"/>
      <c r="AB18" s="51"/>
      <c r="AC18" s="51"/>
      <c r="AD18" s="51"/>
      <c r="AE18" s="51"/>
      <c r="AF18" s="66"/>
      <c r="AG18" s="66"/>
      <c r="AH18" s="21"/>
      <c r="AI18" s="24">
        <f>SUM(C18:AG18)</f>
        <v>0</v>
      </c>
      <c r="AJ18" s="39" t="str">
        <f t="shared" ref="AJ18:AJ37" si="0">IFERROR(AI18/COUNTA(C18:AG18),"")</f>
        <v/>
      </c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71" s="5" customFormat="1" ht="3.75" customHeight="1">
      <c r="A19" s="38"/>
      <c r="B19" s="27"/>
      <c r="C19" s="62"/>
      <c r="D19" s="66"/>
      <c r="E19" s="66"/>
      <c r="F19" s="80"/>
      <c r="G19" s="59"/>
      <c r="H19" s="53"/>
      <c r="I19" s="64"/>
      <c r="J19" s="71"/>
      <c r="K19" s="66"/>
      <c r="L19" s="66"/>
      <c r="M19" s="48"/>
      <c r="N19" s="48"/>
      <c r="O19" s="59"/>
      <c r="P19" s="58"/>
      <c r="Q19" s="65"/>
      <c r="R19" s="66"/>
      <c r="S19" s="66"/>
      <c r="T19" s="50"/>
      <c r="U19" s="52"/>
      <c r="V19" s="51"/>
      <c r="W19" s="58"/>
      <c r="X19" s="58"/>
      <c r="Y19" s="66"/>
      <c r="Z19" s="66"/>
      <c r="AA19" s="72"/>
      <c r="AB19" s="52"/>
      <c r="AC19" s="51"/>
      <c r="AD19" s="58"/>
      <c r="AE19" s="58"/>
      <c r="AF19" s="66"/>
      <c r="AG19" s="66"/>
      <c r="AH19" s="21"/>
      <c r="AI19" s="23"/>
      <c r="AJ19" s="40" t="str">
        <f t="shared" si="0"/>
        <v/>
      </c>
    </row>
    <row r="20" spans="1:71" ht="18.75" customHeight="1">
      <c r="A20" s="75" t="s">
        <v>20</v>
      </c>
      <c r="B20" s="27"/>
      <c r="C20" s="57"/>
      <c r="D20" s="73"/>
      <c r="E20" s="69"/>
      <c r="F20" s="22">
        <f>8+10</f>
        <v>18</v>
      </c>
      <c r="G20" s="57"/>
      <c r="H20" s="51"/>
      <c r="I20" s="51"/>
      <c r="J20" s="70"/>
      <c r="K20" s="66"/>
      <c r="L20" s="66"/>
      <c r="M20" s="57"/>
      <c r="N20" s="51"/>
      <c r="O20" s="51"/>
      <c r="P20" s="51"/>
      <c r="Q20" s="60"/>
      <c r="R20" s="66"/>
      <c r="S20" s="69"/>
      <c r="T20" s="51"/>
      <c r="U20" s="51"/>
      <c r="V20" s="51"/>
      <c r="W20" s="51"/>
      <c r="X20" s="51"/>
      <c r="Y20" s="66"/>
      <c r="Z20" s="66"/>
      <c r="AA20" s="70"/>
      <c r="AB20" s="51"/>
      <c r="AC20" s="51"/>
      <c r="AD20" s="51"/>
      <c r="AE20" s="51"/>
      <c r="AF20" s="66"/>
      <c r="AG20" s="66"/>
      <c r="AH20" s="21"/>
      <c r="AI20" s="24">
        <f>SUM(C20:AG20)</f>
        <v>18</v>
      </c>
      <c r="AJ20" s="41">
        <f t="shared" si="0"/>
        <v>18</v>
      </c>
    </row>
    <row r="21" spans="1:71" s="5" customFormat="1" ht="3" customHeight="1">
      <c r="A21" s="38"/>
      <c r="B21" s="27"/>
      <c r="C21" s="53"/>
      <c r="D21" s="66"/>
      <c r="E21" s="66"/>
      <c r="F21" s="80"/>
      <c r="G21" s="59"/>
      <c r="H21" s="51"/>
      <c r="I21" s="58"/>
      <c r="J21" s="71"/>
      <c r="K21" s="66"/>
      <c r="L21" s="66"/>
      <c r="M21" s="48"/>
      <c r="N21" s="48"/>
      <c r="O21" s="59"/>
      <c r="P21" s="58"/>
      <c r="Q21" s="65"/>
      <c r="R21" s="66"/>
      <c r="S21" s="66"/>
      <c r="T21" s="50"/>
      <c r="U21" s="52"/>
      <c r="V21" s="51"/>
      <c r="W21" s="58"/>
      <c r="X21" s="58"/>
      <c r="Y21" s="66"/>
      <c r="Z21" s="66"/>
      <c r="AA21" s="72"/>
      <c r="AB21" s="52"/>
      <c r="AC21" s="51"/>
      <c r="AD21" s="58"/>
      <c r="AE21" s="58"/>
      <c r="AF21" s="66"/>
      <c r="AG21" s="66"/>
      <c r="AH21" s="21"/>
      <c r="AI21" s="23"/>
      <c r="AJ21" s="40" t="str">
        <f t="shared" si="0"/>
        <v/>
      </c>
    </row>
    <row r="22" spans="1:71" ht="18.75" customHeight="1">
      <c r="A22" s="75" t="s">
        <v>47</v>
      </c>
      <c r="B22" s="27"/>
      <c r="C22" s="51"/>
      <c r="D22" s="66"/>
      <c r="E22" s="66"/>
      <c r="F22" s="22">
        <v>7</v>
      </c>
      <c r="G22" s="57"/>
      <c r="H22" s="51"/>
      <c r="I22" s="51"/>
      <c r="J22" s="70"/>
      <c r="K22" s="66"/>
      <c r="L22" s="66"/>
      <c r="M22" s="51"/>
      <c r="N22" s="51"/>
      <c r="O22" s="51"/>
      <c r="P22" s="51"/>
      <c r="Q22" s="51"/>
      <c r="R22" s="66"/>
      <c r="S22" s="66"/>
      <c r="T22" s="51"/>
      <c r="U22" s="51"/>
      <c r="V22" s="51"/>
      <c r="W22" s="51"/>
      <c r="X22" s="51"/>
      <c r="Y22" s="66"/>
      <c r="Z22" s="66"/>
      <c r="AA22" s="70"/>
      <c r="AB22" s="51"/>
      <c r="AC22" s="51"/>
      <c r="AD22" s="51"/>
      <c r="AE22" s="51"/>
      <c r="AF22" s="66"/>
      <c r="AG22" s="66"/>
      <c r="AH22" s="21"/>
      <c r="AI22" s="24">
        <f>SUM(C22:AG22)</f>
        <v>7</v>
      </c>
      <c r="AJ22" s="41">
        <f t="shared" si="0"/>
        <v>7</v>
      </c>
    </row>
    <row r="23" spans="1:71" s="5" customFormat="1" ht="2.25" customHeight="1">
      <c r="A23" s="38"/>
      <c r="B23" s="27"/>
      <c r="C23" s="51"/>
      <c r="D23" s="67"/>
      <c r="E23" s="68"/>
      <c r="F23" s="80"/>
      <c r="G23" s="59"/>
      <c r="H23" s="51"/>
      <c r="I23" s="58"/>
      <c r="J23" s="71"/>
      <c r="K23" s="67"/>
      <c r="L23" s="68"/>
      <c r="M23" s="48"/>
      <c r="N23" s="48"/>
      <c r="O23" s="59"/>
      <c r="P23" s="58"/>
      <c r="Q23" s="65"/>
      <c r="R23" s="67"/>
      <c r="S23" s="68"/>
      <c r="T23" s="50"/>
      <c r="U23" s="52"/>
      <c r="V23" s="51"/>
      <c r="W23" s="58"/>
      <c r="X23" s="58"/>
      <c r="Y23" s="67"/>
      <c r="Z23" s="68"/>
      <c r="AA23" s="72"/>
      <c r="AB23" s="52"/>
      <c r="AC23" s="51"/>
      <c r="AD23" s="58"/>
      <c r="AE23" s="58"/>
      <c r="AF23" s="66"/>
      <c r="AG23" s="66"/>
      <c r="AH23" s="21"/>
      <c r="AI23" s="23"/>
      <c r="AJ23" s="40" t="str">
        <f t="shared" si="0"/>
        <v/>
      </c>
    </row>
    <row r="24" spans="1:71" ht="18.75" customHeight="1">
      <c r="A24" s="75" t="s">
        <v>21</v>
      </c>
      <c r="B24" s="27"/>
      <c r="C24" s="51">
        <v>4</v>
      </c>
      <c r="D24" s="66"/>
      <c r="E24" s="66"/>
      <c r="F24" s="22">
        <v>8</v>
      </c>
      <c r="G24" s="57"/>
      <c r="H24" s="51"/>
      <c r="I24" s="51"/>
      <c r="J24" s="70"/>
      <c r="K24" s="66"/>
      <c r="L24" s="66"/>
      <c r="M24" s="51"/>
      <c r="N24" s="51"/>
      <c r="O24" s="51"/>
      <c r="P24" s="51"/>
      <c r="Q24" s="51"/>
      <c r="R24" s="66"/>
      <c r="S24" s="66"/>
      <c r="T24" s="51"/>
      <c r="U24" s="51"/>
      <c r="V24" s="51"/>
      <c r="W24" s="51"/>
      <c r="X24" s="51"/>
      <c r="Y24" s="66"/>
      <c r="Z24" s="66"/>
      <c r="AA24" s="70"/>
      <c r="AB24" s="51"/>
      <c r="AC24" s="51"/>
      <c r="AD24" s="51"/>
      <c r="AE24" s="51"/>
      <c r="AF24" s="66"/>
      <c r="AG24" s="66"/>
      <c r="AH24" s="21"/>
      <c r="AI24" s="24">
        <f>SUM(C24:AG24)</f>
        <v>12</v>
      </c>
      <c r="AJ24" s="41">
        <f t="shared" si="0"/>
        <v>6</v>
      </c>
    </row>
    <row r="25" spans="1:71" s="5" customFormat="1" ht="3" customHeight="1">
      <c r="A25" s="38"/>
      <c r="B25" s="27"/>
      <c r="C25" s="51"/>
      <c r="D25" s="66"/>
      <c r="E25" s="66"/>
      <c r="F25" s="80"/>
      <c r="G25" s="59"/>
      <c r="H25" s="51"/>
      <c r="I25" s="58"/>
      <c r="J25" s="71"/>
      <c r="K25" s="66"/>
      <c r="L25" s="66"/>
      <c r="M25" s="48"/>
      <c r="N25" s="48"/>
      <c r="O25" s="59"/>
      <c r="P25" s="58"/>
      <c r="Q25" s="65"/>
      <c r="R25" s="66"/>
      <c r="S25" s="66"/>
      <c r="T25" s="50"/>
      <c r="U25" s="52"/>
      <c r="V25" s="51"/>
      <c r="W25" s="58"/>
      <c r="X25" s="58"/>
      <c r="Y25" s="66"/>
      <c r="Z25" s="66"/>
      <c r="AA25" s="72"/>
      <c r="AB25" s="52"/>
      <c r="AC25" s="51"/>
      <c r="AD25" s="58"/>
      <c r="AE25" s="58"/>
      <c r="AF25" s="66"/>
      <c r="AG25" s="66"/>
      <c r="AH25" s="21"/>
      <c r="AI25" s="23"/>
      <c r="AJ25" s="40" t="str">
        <f t="shared" si="0"/>
        <v/>
      </c>
    </row>
    <row r="26" spans="1:71" ht="18.75" customHeight="1">
      <c r="A26" s="75" t="s">
        <v>43</v>
      </c>
      <c r="B26" s="27"/>
      <c r="C26" s="22">
        <v>43</v>
      </c>
      <c r="D26" s="73"/>
      <c r="E26" s="69"/>
      <c r="F26" s="22">
        <v>40</v>
      </c>
      <c r="G26" s="57"/>
      <c r="H26" s="51"/>
      <c r="I26" s="51"/>
      <c r="J26" s="70"/>
      <c r="K26" s="67"/>
      <c r="L26" s="68"/>
      <c r="M26" s="51"/>
      <c r="N26" s="51"/>
      <c r="O26" s="51"/>
      <c r="P26" s="51"/>
      <c r="Q26" s="60"/>
      <c r="R26" s="66"/>
      <c r="S26" s="69"/>
      <c r="T26" s="51"/>
      <c r="U26" s="51"/>
      <c r="V26" s="51"/>
      <c r="W26" s="51"/>
      <c r="X26" s="51"/>
      <c r="Y26" s="66"/>
      <c r="Z26" s="66"/>
      <c r="AA26" s="70"/>
      <c r="AB26" s="51"/>
      <c r="AC26" s="51"/>
      <c r="AD26" s="51"/>
      <c r="AE26" s="51"/>
      <c r="AF26" s="66"/>
      <c r="AG26" s="66"/>
      <c r="AH26" s="21"/>
      <c r="AI26" s="24">
        <f>SUM(C26:AG26)</f>
        <v>83</v>
      </c>
      <c r="AJ26" s="41">
        <f t="shared" si="0"/>
        <v>41.5</v>
      </c>
    </row>
    <row r="27" spans="1:71" s="5" customFormat="1" ht="3.75" customHeight="1">
      <c r="A27" s="38"/>
      <c r="B27" s="27"/>
      <c r="C27" s="51"/>
      <c r="D27" s="66"/>
      <c r="E27" s="66"/>
      <c r="F27" s="80"/>
      <c r="G27" s="59"/>
      <c r="H27" s="51"/>
      <c r="I27" s="58"/>
      <c r="J27" s="71"/>
      <c r="K27" s="66"/>
      <c r="L27" s="66"/>
      <c r="M27" s="48"/>
      <c r="N27" s="48"/>
      <c r="O27" s="59"/>
      <c r="P27" s="58"/>
      <c r="Q27" s="65"/>
      <c r="R27" s="66"/>
      <c r="S27" s="66"/>
      <c r="T27" s="50"/>
      <c r="U27" s="52"/>
      <c r="V27" s="51"/>
      <c r="W27" s="58"/>
      <c r="X27" s="58"/>
      <c r="Y27" s="66"/>
      <c r="Z27" s="66"/>
      <c r="AA27" s="72"/>
      <c r="AB27" s="52"/>
      <c r="AC27" s="51"/>
      <c r="AD27" s="58"/>
      <c r="AE27" s="58"/>
      <c r="AF27" s="66"/>
      <c r="AG27" s="66"/>
      <c r="AH27" s="21"/>
      <c r="AI27" s="23"/>
      <c r="AJ27" s="40" t="str">
        <f t="shared" si="0"/>
        <v/>
      </c>
    </row>
    <row r="28" spans="1:71" ht="18.75" customHeight="1">
      <c r="A28" s="75" t="s">
        <v>18</v>
      </c>
      <c r="B28" s="27"/>
      <c r="C28" s="51"/>
      <c r="D28" s="66"/>
      <c r="E28" s="66"/>
      <c r="F28" s="22">
        <v>12</v>
      </c>
      <c r="G28" s="57"/>
      <c r="H28" s="51"/>
      <c r="I28" s="51"/>
      <c r="J28" s="70"/>
      <c r="K28" s="66"/>
      <c r="L28" s="66"/>
      <c r="M28" s="51"/>
      <c r="N28" s="51"/>
      <c r="O28" s="51"/>
      <c r="P28" s="51"/>
      <c r="Q28" s="51"/>
      <c r="R28" s="66"/>
      <c r="S28" s="66"/>
      <c r="T28" s="51"/>
      <c r="U28" s="51"/>
      <c r="V28" s="51"/>
      <c r="W28" s="51"/>
      <c r="X28" s="51"/>
      <c r="Y28" s="66"/>
      <c r="Z28" s="66"/>
      <c r="AA28" s="70"/>
      <c r="AB28" s="51"/>
      <c r="AC28" s="51"/>
      <c r="AD28" s="51"/>
      <c r="AE28" s="51"/>
      <c r="AF28" s="66"/>
      <c r="AG28" s="66"/>
      <c r="AH28" s="21"/>
      <c r="AI28" s="24">
        <f>SUM(C28:AG28)</f>
        <v>12</v>
      </c>
      <c r="AJ28" s="41">
        <f t="shared" si="0"/>
        <v>12</v>
      </c>
    </row>
    <row r="29" spans="1:71" s="5" customFormat="1" ht="3" customHeight="1">
      <c r="A29" s="38"/>
      <c r="B29" s="27"/>
      <c r="C29" s="51"/>
      <c r="D29" s="67"/>
      <c r="E29" s="68"/>
      <c r="F29" s="80"/>
      <c r="G29" s="59"/>
      <c r="H29" s="51"/>
      <c r="I29" s="58"/>
      <c r="J29" s="71"/>
      <c r="K29" s="67"/>
      <c r="L29" s="68"/>
      <c r="M29" s="48"/>
      <c r="N29" s="48"/>
      <c r="O29" s="59"/>
      <c r="P29" s="58"/>
      <c r="Q29" s="65"/>
      <c r="R29" s="67"/>
      <c r="S29" s="68"/>
      <c r="T29" s="50"/>
      <c r="U29" s="52"/>
      <c r="V29" s="51"/>
      <c r="W29" s="58"/>
      <c r="X29" s="58"/>
      <c r="Y29" s="66"/>
      <c r="Z29" s="66"/>
      <c r="AA29" s="72"/>
      <c r="AB29" s="52"/>
      <c r="AC29" s="51"/>
      <c r="AD29" s="58"/>
      <c r="AE29" s="58"/>
      <c r="AF29" s="66"/>
      <c r="AG29" s="66"/>
      <c r="AH29" s="21"/>
      <c r="AI29" s="23"/>
      <c r="AJ29" s="40" t="str">
        <f t="shared" si="0"/>
        <v/>
      </c>
      <c r="AK29" s="10"/>
    </row>
    <row r="30" spans="1:71" ht="18.75" customHeight="1">
      <c r="A30" s="75" t="s">
        <v>19</v>
      </c>
      <c r="B30" s="27"/>
      <c r="C30" s="51">
        <v>7</v>
      </c>
      <c r="D30" s="66"/>
      <c r="E30" s="66"/>
      <c r="F30" s="22"/>
      <c r="G30" s="57"/>
      <c r="H30" s="51"/>
      <c r="I30" s="51"/>
      <c r="J30" s="70"/>
      <c r="K30" s="66"/>
      <c r="L30" s="66"/>
      <c r="M30" s="51"/>
      <c r="N30" s="51"/>
      <c r="O30" s="51"/>
      <c r="P30" s="51"/>
      <c r="Q30" s="51"/>
      <c r="R30" s="66"/>
      <c r="S30" s="66"/>
      <c r="T30" s="51"/>
      <c r="U30" s="51"/>
      <c r="V30" s="51"/>
      <c r="W30" s="51"/>
      <c r="X30" s="51"/>
      <c r="Y30" s="66"/>
      <c r="Z30" s="66"/>
      <c r="AA30" s="70"/>
      <c r="AB30" s="51"/>
      <c r="AC30" s="51"/>
      <c r="AD30" s="51"/>
      <c r="AE30" s="51"/>
      <c r="AF30" s="66"/>
      <c r="AG30" s="66"/>
      <c r="AH30" s="21"/>
      <c r="AI30" s="24">
        <f>SUM(C30:AG30)</f>
        <v>7</v>
      </c>
      <c r="AJ30" s="41">
        <f t="shared" si="0"/>
        <v>7</v>
      </c>
      <c r="AK30" s="2"/>
    </row>
    <row r="31" spans="1:71" s="5" customFormat="1" ht="3" customHeight="1">
      <c r="A31" s="38"/>
      <c r="B31" s="27"/>
      <c r="C31" s="51"/>
      <c r="D31" s="66"/>
      <c r="E31" s="66"/>
      <c r="F31" s="80"/>
      <c r="G31" s="59"/>
      <c r="H31" s="51"/>
      <c r="I31" s="58"/>
      <c r="J31" s="71"/>
      <c r="K31" s="66"/>
      <c r="L31" s="66"/>
      <c r="M31" s="48"/>
      <c r="N31" s="48"/>
      <c r="O31" s="59"/>
      <c r="P31" s="58"/>
      <c r="Q31" s="65"/>
      <c r="R31" s="66"/>
      <c r="S31" s="66"/>
      <c r="T31" s="50"/>
      <c r="U31" s="52"/>
      <c r="V31" s="51"/>
      <c r="W31" s="58"/>
      <c r="X31" s="58"/>
      <c r="Y31" s="66"/>
      <c r="Z31" s="66"/>
      <c r="AA31" s="72"/>
      <c r="AB31" s="52"/>
      <c r="AC31" s="51"/>
      <c r="AD31" s="58"/>
      <c r="AE31" s="58"/>
      <c r="AF31" s="66"/>
      <c r="AG31" s="66"/>
      <c r="AH31" s="21"/>
      <c r="AI31" s="23"/>
      <c r="AJ31" s="40" t="str">
        <f t="shared" si="0"/>
        <v/>
      </c>
    </row>
    <row r="32" spans="1:71" ht="18.75" customHeight="1">
      <c r="A32" s="75" t="s">
        <v>48</v>
      </c>
      <c r="B32" s="27"/>
      <c r="C32" s="57"/>
      <c r="D32" s="73"/>
      <c r="E32" s="69"/>
      <c r="F32" s="22"/>
      <c r="G32" s="57"/>
      <c r="H32" s="51"/>
      <c r="I32" s="51"/>
      <c r="J32" s="70"/>
      <c r="K32" s="66"/>
      <c r="L32" s="66"/>
      <c r="M32" s="57"/>
      <c r="N32" s="51"/>
      <c r="O32" s="51"/>
      <c r="P32" s="51"/>
      <c r="Q32" s="60"/>
      <c r="R32" s="66"/>
      <c r="S32" s="69"/>
      <c r="T32" s="51"/>
      <c r="U32" s="51"/>
      <c r="V32" s="51"/>
      <c r="W32" s="51"/>
      <c r="X32" s="51"/>
      <c r="Y32" s="66"/>
      <c r="Z32" s="66"/>
      <c r="AA32" s="70"/>
      <c r="AB32" s="51"/>
      <c r="AC32" s="51"/>
      <c r="AD32" s="51"/>
      <c r="AE32" s="51"/>
      <c r="AF32" s="66"/>
      <c r="AG32" s="66"/>
      <c r="AH32" s="21"/>
      <c r="AI32" s="24">
        <f>SUM(C32:AG32)</f>
        <v>0</v>
      </c>
      <c r="AJ32" s="41" t="str">
        <f t="shared" si="0"/>
        <v/>
      </c>
    </row>
    <row r="33" spans="1:71" s="5" customFormat="1" ht="3" customHeight="1">
      <c r="A33" s="38"/>
      <c r="B33" s="27"/>
      <c r="C33" s="58"/>
      <c r="D33" s="66"/>
      <c r="E33" s="66"/>
      <c r="F33" s="80"/>
      <c r="G33" s="59"/>
      <c r="H33" s="58"/>
      <c r="I33" s="58"/>
      <c r="J33" s="71"/>
      <c r="K33" s="66"/>
      <c r="L33" s="66"/>
      <c r="M33" s="48"/>
      <c r="N33" s="48"/>
      <c r="O33" s="59"/>
      <c r="P33" s="58"/>
      <c r="Q33" s="65"/>
      <c r="R33" s="66"/>
      <c r="S33" s="66"/>
      <c r="T33" s="50"/>
      <c r="U33" s="52"/>
      <c r="V33" s="51"/>
      <c r="W33" s="58"/>
      <c r="X33" s="58"/>
      <c r="Y33" s="66"/>
      <c r="Z33" s="66"/>
      <c r="AA33" s="72"/>
      <c r="AB33" s="52"/>
      <c r="AC33" s="51"/>
      <c r="AD33" s="58"/>
      <c r="AE33" s="58"/>
      <c r="AF33" s="66"/>
      <c r="AG33" s="66"/>
      <c r="AH33" s="21"/>
      <c r="AI33" s="23"/>
      <c r="AJ33" s="40" t="str">
        <f t="shared" si="0"/>
        <v/>
      </c>
      <c r="AK33" s="10"/>
    </row>
    <row r="34" spans="1:71" s="5" customFormat="1" ht="8.25" hidden="1" customHeight="1">
      <c r="A34" s="38"/>
      <c r="B34" s="27"/>
      <c r="C34" s="58"/>
      <c r="D34" s="66"/>
      <c r="E34" s="66"/>
      <c r="F34" s="80"/>
      <c r="G34" s="59"/>
      <c r="H34" s="58"/>
      <c r="I34" s="58"/>
      <c r="J34" s="71"/>
      <c r="K34" s="66"/>
      <c r="L34" s="66"/>
      <c r="M34" s="48"/>
      <c r="N34" s="48"/>
      <c r="O34" s="59"/>
      <c r="P34" s="58"/>
      <c r="Q34" s="65"/>
      <c r="R34" s="66"/>
      <c r="S34" s="66"/>
      <c r="T34" s="50"/>
      <c r="U34" s="52"/>
      <c r="V34" s="51"/>
      <c r="W34" s="58"/>
      <c r="X34" s="58"/>
      <c r="Y34" s="66"/>
      <c r="Z34" s="66"/>
      <c r="AA34" s="72"/>
      <c r="AB34" s="52"/>
      <c r="AC34" s="51"/>
      <c r="AD34" s="58"/>
      <c r="AE34" s="58"/>
      <c r="AF34" s="66"/>
      <c r="AG34" s="66"/>
      <c r="AH34" s="21"/>
      <c r="AI34" s="23"/>
      <c r="AJ34" s="40" t="str">
        <f t="shared" si="0"/>
        <v/>
      </c>
      <c r="AK34" s="10"/>
    </row>
    <row r="35" spans="1:71" s="9" customFormat="1" ht="18.75" customHeight="1">
      <c r="A35" s="75" t="s">
        <v>41</v>
      </c>
      <c r="B35" s="27"/>
      <c r="C35" s="57"/>
      <c r="D35" s="73"/>
      <c r="E35" s="69"/>
      <c r="F35" s="22"/>
      <c r="G35" s="57"/>
      <c r="H35" s="51"/>
      <c r="I35" s="51"/>
      <c r="J35" s="70"/>
      <c r="K35" s="66"/>
      <c r="L35" s="66"/>
      <c r="M35" s="57"/>
      <c r="N35" s="51"/>
      <c r="O35" s="51"/>
      <c r="P35" s="51"/>
      <c r="Q35" s="60"/>
      <c r="R35" s="66"/>
      <c r="S35" s="69"/>
      <c r="T35" s="51"/>
      <c r="U35" s="51"/>
      <c r="V35" s="51"/>
      <c r="W35" s="51"/>
      <c r="X35" s="51"/>
      <c r="Y35" s="66"/>
      <c r="Z35" s="66"/>
      <c r="AA35" s="70"/>
      <c r="AB35" s="51"/>
      <c r="AC35" s="51"/>
      <c r="AD35" s="51"/>
      <c r="AE35" s="51"/>
      <c r="AF35" s="66"/>
      <c r="AG35" s="66"/>
      <c r="AH35" s="21"/>
      <c r="AI35" s="24">
        <f>SUM(C35:AG35)</f>
        <v>0</v>
      </c>
      <c r="AJ35" s="41" t="str">
        <f t="shared" si="0"/>
        <v/>
      </c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</row>
    <row r="36" spans="1:71" s="10" customFormat="1" ht="3.75" customHeight="1">
      <c r="A36" s="27"/>
      <c r="B36" s="27"/>
      <c r="C36" s="51"/>
      <c r="D36" s="66"/>
      <c r="E36" s="66"/>
      <c r="F36" s="80"/>
      <c r="G36" s="59"/>
      <c r="H36" s="51"/>
      <c r="I36" s="58"/>
      <c r="J36" s="71"/>
      <c r="K36" s="66"/>
      <c r="L36" s="66"/>
      <c r="M36" s="48"/>
      <c r="N36" s="48"/>
      <c r="O36" s="59"/>
      <c r="P36" s="58"/>
      <c r="Q36" s="65"/>
      <c r="R36" s="66"/>
      <c r="S36" s="66"/>
      <c r="T36" s="50"/>
      <c r="U36" s="52"/>
      <c r="V36" s="51"/>
      <c r="W36" s="58"/>
      <c r="X36" s="58"/>
      <c r="Y36" s="66"/>
      <c r="Z36" s="66"/>
      <c r="AA36" s="72"/>
      <c r="AB36" s="52"/>
      <c r="AC36" s="51"/>
      <c r="AD36" s="58"/>
      <c r="AE36" s="58"/>
      <c r="AF36" s="66"/>
      <c r="AG36" s="66"/>
      <c r="AH36" s="21"/>
      <c r="AI36" s="23"/>
      <c r="AJ36" s="40" t="str">
        <f t="shared" si="0"/>
        <v/>
      </c>
    </row>
    <row r="37" spans="1:71" ht="27" customHeight="1">
      <c r="A37" s="78" t="s">
        <v>24</v>
      </c>
      <c r="B37" s="28"/>
      <c r="C37" s="22">
        <f>SUM(C16:C36)</f>
        <v>63</v>
      </c>
      <c r="D37" s="73"/>
      <c r="E37" s="69"/>
      <c r="F37" s="22">
        <f>SUM(F16:F36)</f>
        <v>122</v>
      </c>
      <c r="G37" s="57"/>
      <c r="H37" s="51"/>
      <c r="I37" s="51"/>
      <c r="J37" s="70"/>
      <c r="K37" s="66"/>
      <c r="L37" s="66"/>
      <c r="M37" s="51"/>
      <c r="N37" s="51"/>
      <c r="O37" s="51"/>
      <c r="P37" s="51"/>
      <c r="Q37" s="51"/>
      <c r="R37" s="66"/>
      <c r="S37" s="66"/>
      <c r="T37" s="51"/>
      <c r="U37" s="51"/>
      <c r="V37" s="51"/>
      <c r="W37" s="51"/>
      <c r="X37" s="51"/>
      <c r="Y37" s="66"/>
      <c r="Z37" s="66"/>
      <c r="AA37" s="70"/>
      <c r="AB37" s="51"/>
      <c r="AC37" s="51"/>
      <c r="AD37" s="51"/>
      <c r="AE37" s="51"/>
      <c r="AF37" s="66"/>
      <c r="AG37" s="66"/>
      <c r="AH37" s="21"/>
      <c r="AI37" s="24">
        <f>SUM(C37:AG37)</f>
        <v>185</v>
      </c>
      <c r="AJ37" s="41">
        <f t="shared" si="0"/>
        <v>92.5</v>
      </c>
    </row>
    <row r="38" spans="1:71" s="10" customFormat="1" ht="3.75" customHeight="1">
      <c r="A38" s="28"/>
      <c r="B38" s="28"/>
      <c r="C38" s="51"/>
      <c r="D38" s="67"/>
      <c r="E38" s="68"/>
      <c r="F38" s="80"/>
      <c r="G38" s="59"/>
      <c r="H38" s="51"/>
      <c r="I38" s="58"/>
      <c r="J38" s="71"/>
      <c r="K38" s="67"/>
      <c r="L38" s="68"/>
      <c r="M38" s="48"/>
      <c r="N38" s="48"/>
      <c r="O38" s="59"/>
      <c r="P38" s="58"/>
      <c r="Q38" s="65"/>
      <c r="R38" s="67"/>
      <c r="S38" s="68"/>
      <c r="T38" s="50"/>
      <c r="U38" s="52"/>
      <c r="V38" s="51"/>
      <c r="W38" s="58"/>
      <c r="X38" s="58"/>
      <c r="Y38" s="66"/>
      <c r="Z38" s="66"/>
      <c r="AA38" s="72"/>
      <c r="AB38" s="52"/>
      <c r="AC38" s="51"/>
      <c r="AD38" s="58"/>
      <c r="AE38" s="58"/>
      <c r="AF38" s="66"/>
      <c r="AG38" s="66"/>
      <c r="AH38" s="21"/>
      <c r="AI38" s="23"/>
      <c r="AJ38" s="40"/>
    </row>
    <row r="39" spans="1:71" s="8" customFormat="1" ht="18.75" customHeight="1">
      <c r="A39" s="76" t="s">
        <v>31</v>
      </c>
      <c r="B39" s="27"/>
      <c r="C39" s="51"/>
      <c r="D39" s="66"/>
      <c r="E39" s="66"/>
      <c r="F39" s="22"/>
      <c r="G39" s="57"/>
      <c r="H39" s="51"/>
      <c r="I39" s="51"/>
      <c r="J39" s="70"/>
      <c r="K39" s="66"/>
      <c r="L39" s="66"/>
      <c r="M39" s="51"/>
      <c r="N39" s="51"/>
      <c r="O39" s="51"/>
      <c r="P39" s="51"/>
      <c r="Q39" s="51"/>
      <c r="R39" s="66"/>
      <c r="S39" s="66"/>
      <c r="T39" s="51"/>
      <c r="U39" s="51"/>
      <c r="V39" s="51"/>
      <c r="W39" s="51"/>
      <c r="X39" s="51"/>
      <c r="Y39" s="66"/>
      <c r="Z39" s="66"/>
      <c r="AA39" s="70"/>
      <c r="AB39" s="51"/>
      <c r="AC39" s="51"/>
      <c r="AD39" s="51"/>
      <c r="AE39" s="51"/>
      <c r="AF39" s="66"/>
      <c r="AG39" s="66"/>
      <c r="AH39" s="21"/>
      <c r="AI39" s="24">
        <f>SUM(C39:AG39)</f>
        <v>0</v>
      </c>
      <c r="AJ39" s="41" t="str">
        <f t="shared" ref="AJ39:AJ45" si="1">IFERROR(AI39/COUNTA(C39:AG39),"")</f>
        <v/>
      </c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</row>
    <row r="40" spans="1:71" s="5" customFormat="1" ht="3.75" customHeight="1">
      <c r="A40" s="28"/>
      <c r="B40" s="28"/>
      <c r="C40" s="51"/>
      <c r="D40" s="67"/>
      <c r="E40" s="68"/>
      <c r="F40" s="80"/>
      <c r="G40" s="59"/>
      <c r="H40" s="51"/>
      <c r="I40" s="58"/>
      <c r="J40" s="71"/>
      <c r="K40" s="67"/>
      <c r="L40" s="68"/>
      <c r="M40" s="48"/>
      <c r="N40" s="48"/>
      <c r="O40" s="59"/>
      <c r="P40" s="58"/>
      <c r="Q40" s="65"/>
      <c r="R40" s="67"/>
      <c r="S40" s="68"/>
      <c r="T40" s="50"/>
      <c r="U40" s="52"/>
      <c r="V40" s="51"/>
      <c r="W40" s="58"/>
      <c r="X40" s="58"/>
      <c r="Y40" s="67"/>
      <c r="Z40" s="68"/>
      <c r="AA40" s="72"/>
      <c r="AB40" s="52"/>
      <c r="AC40" s="51"/>
      <c r="AD40" s="58"/>
      <c r="AE40" s="58"/>
      <c r="AF40" s="66"/>
      <c r="AG40" s="66"/>
      <c r="AH40" s="21"/>
      <c r="AI40" s="23"/>
      <c r="AJ40" s="40" t="str">
        <f t="shared" si="1"/>
        <v/>
      </c>
      <c r="AK40" s="10"/>
    </row>
    <row r="41" spans="1:71" s="8" customFormat="1" ht="48.75" customHeight="1">
      <c r="A41" s="79" t="s">
        <v>29</v>
      </c>
      <c r="B41" s="29"/>
      <c r="C41" s="51">
        <v>0</v>
      </c>
      <c r="D41" s="69">
        <v>0</v>
      </c>
      <c r="E41" s="69">
        <v>0</v>
      </c>
      <c r="F41" s="51">
        <v>0</v>
      </c>
      <c r="G41" s="51">
        <v>0</v>
      </c>
      <c r="H41" s="51">
        <v>0</v>
      </c>
      <c r="I41" s="51">
        <v>0</v>
      </c>
      <c r="J41" s="70">
        <v>0</v>
      </c>
      <c r="K41" s="69">
        <v>0</v>
      </c>
      <c r="L41" s="69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69">
        <v>0</v>
      </c>
      <c r="S41" s="69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69">
        <v>0</v>
      </c>
      <c r="Z41" s="69">
        <v>0</v>
      </c>
      <c r="AA41" s="70">
        <v>0</v>
      </c>
      <c r="AB41" s="51">
        <v>0</v>
      </c>
      <c r="AC41" s="51">
        <v>0</v>
      </c>
      <c r="AD41" s="51">
        <v>0</v>
      </c>
      <c r="AE41" s="51">
        <v>0</v>
      </c>
      <c r="AF41" s="69">
        <v>0</v>
      </c>
      <c r="AG41" s="69">
        <v>0</v>
      </c>
      <c r="AH41" s="19"/>
      <c r="AI41" s="24">
        <f>SUM(C41:AG41)</f>
        <v>0</v>
      </c>
      <c r="AJ41" s="41">
        <f t="shared" si="1"/>
        <v>0</v>
      </c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</row>
    <row r="42" spans="1:71" s="5" customFormat="1" ht="4.5" customHeight="1">
      <c r="A42" s="30"/>
      <c r="B42" s="30"/>
      <c r="C42" s="51"/>
      <c r="D42" s="67"/>
      <c r="E42" s="68"/>
      <c r="F42" s="49"/>
      <c r="G42" s="59"/>
      <c r="H42" s="51"/>
      <c r="I42" s="58"/>
      <c r="J42" s="71"/>
      <c r="K42" s="67"/>
      <c r="L42" s="68"/>
      <c r="M42" s="48"/>
      <c r="N42" s="48"/>
      <c r="O42" s="59"/>
      <c r="P42" s="58"/>
      <c r="Q42" s="65"/>
      <c r="R42" s="67"/>
      <c r="S42" s="68"/>
      <c r="T42" s="50"/>
      <c r="U42" s="52"/>
      <c r="V42" s="51"/>
      <c r="W42" s="58"/>
      <c r="X42" s="58"/>
      <c r="Y42" s="67"/>
      <c r="Z42" s="68"/>
      <c r="AA42" s="72"/>
      <c r="AB42" s="52"/>
      <c r="AC42" s="51"/>
      <c r="AD42" s="58"/>
      <c r="AE42" s="58"/>
      <c r="AF42" s="67"/>
      <c r="AG42" s="68"/>
      <c r="AH42" s="21"/>
      <c r="AI42" s="23"/>
      <c r="AJ42" s="40" t="str">
        <f t="shared" si="1"/>
        <v/>
      </c>
      <c r="AK42" s="10"/>
    </row>
    <row r="43" spans="1:71" s="5" customFormat="1" ht="49.5" customHeight="1">
      <c r="A43" s="79" t="s">
        <v>30</v>
      </c>
      <c r="B43" s="29"/>
      <c r="C43" s="51">
        <v>6</v>
      </c>
      <c r="D43" s="66"/>
      <c r="E43" s="66"/>
      <c r="F43" s="22">
        <v>12</v>
      </c>
      <c r="G43" s="57"/>
      <c r="H43" s="51"/>
      <c r="I43" s="51"/>
      <c r="J43" s="70"/>
      <c r="K43" s="66"/>
      <c r="L43" s="66"/>
      <c r="M43" s="51"/>
      <c r="N43" s="51"/>
      <c r="O43" s="51"/>
      <c r="P43" s="51"/>
      <c r="Q43" s="51"/>
      <c r="R43" s="66"/>
      <c r="S43" s="66"/>
      <c r="T43" s="51"/>
      <c r="U43" s="51"/>
      <c r="V43" s="51"/>
      <c r="W43" s="51"/>
      <c r="X43" s="51"/>
      <c r="Y43" s="66"/>
      <c r="Z43" s="66"/>
      <c r="AA43" s="70"/>
      <c r="AB43" s="51"/>
      <c r="AC43" s="51"/>
      <c r="AD43" s="51"/>
      <c r="AE43" s="51"/>
      <c r="AF43" s="66"/>
      <c r="AG43" s="66"/>
      <c r="AH43" s="21"/>
      <c r="AI43" s="24">
        <f>SUM(C43:AG43)</f>
        <v>18</v>
      </c>
      <c r="AJ43" s="41">
        <f t="shared" si="1"/>
        <v>9</v>
      </c>
    </row>
    <row r="44" spans="1:71" s="5" customFormat="1" ht="3" customHeight="1">
      <c r="A44" s="30"/>
      <c r="B44" s="30"/>
      <c r="C44" s="51"/>
      <c r="D44" s="67"/>
      <c r="E44" s="68"/>
      <c r="F44" s="49"/>
      <c r="G44" s="59"/>
      <c r="H44" s="51"/>
      <c r="I44" s="58"/>
      <c r="J44" s="71"/>
      <c r="K44" s="67"/>
      <c r="L44" s="68"/>
      <c r="M44" s="48"/>
      <c r="N44" s="48"/>
      <c r="O44" s="59"/>
      <c r="P44" s="58"/>
      <c r="Q44" s="65"/>
      <c r="R44" s="67"/>
      <c r="S44" s="68"/>
      <c r="T44" s="50"/>
      <c r="U44" s="52"/>
      <c r="V44" s="51"/>
      <c r="W44" s="58"/>
      <c r="X44" s="58"/>
      <c r="Y44" s="67"/>
      <c r="Z44" s="68"/>
      <c r="AA44" s="72"/>
      <c r="AB44" s="52"/>
      <c r="AC44" s="51"/>
      <c r="AD44" s="58"/>
      <c r="AE44" s="58"/>
      <c r="AF44" s="67"/>
      <c r="AG44" s="68"/>
      <c r="AH44" s="21"/>
      <c r="AI44" s="23"/>
      <c r="AJ44" s="40" t="str">
        <f t="shared" si="1"/>
        <v/>
      </c>
      <c r="AK44" s="10"/>
    </row>
    <row r="45" spans="1:71" s="2" customFormat="1" ht="27.75" customHeight="1">
      <c r="A45" s="77" t="s">
        <v>27</v>
      </c>
      <c r="B45" s="31"/>
      <c r="C45" s="51">
        <f>C37-C22</f>
        <v>63</v>
      </c>
      <c r="D45" s="66"/>
      <c r="E45" s="66"/>
      <c r="F45" s="51">
        <f>F37-F22</f>
        <v>115</v>
      </c>
      <c r="G45" s="57"/>
      <c r="H45" s="51"/>
      <c r="I45" s="51"/>
      <c r="J45" s="70"/>
      <c r="K45" s="66"/>
      <c r="L45" s="66"/>
      <c r="M45" s="51"/>
      <c r="N45" s="51"/>
      <c r="O45" s="51"/>
      <c r="P45" s="51"/>
      <c r="Q45" s="51"/>
      <c r="R45" s="66"/>
      <c r="S45" s="66"/>
      <c r="T45" s="51"/>
      <c r="U45" s="51"/>
      <c r="V45" s="51"/>
      <c r="W45" s="51"/>
      <c r="X45" s="51"/>
      <c r="Y45" s="66"/>
      <c r="Z45" s="66"/>
      <c r="AA45" s="70"/>
      <c r="AB45" s="51"/>
      <c r="AC45" s="51"/>
      <c r="AD45" s="51"/>
      <c r="AE45" s="51"/>
      <c r="AF45" s="66"/>
      <c r="AG45" s="66"/>
      <c r="AH45" s="21"/>
      <c r="AI45" s="24">
        <f>SUM(C45:AG45)</f>
        <v>178</v>
      </c>
      <c r="AJ45" s="41">
        <f t="shared" si="1"/>
        <v>89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</row>
    <row r="46" spans="1:71" s="5" customFormat="1">
      <c r="B46" s="10"/>
      <c r="AC46" s="13"/>
      <c r="AD46" s="13"/>
      <c r="AE46" s="13"/>
      <c r="AF46" s="13"/>
      <c r="AG46" s="13"/>
      <c r="AH46" s="12"/>
    </row>
    <row r="47" spans="1:71" s="5" customFormat="1">
      <c r="B47" s="10"/>
      <c r="AC47" s="13"/>
      <c r="AD47" s="13"/>
      <c r="AE47" s="13"/>
      <c r="AF47" s="13"/>
      <c r="AG47" s="13"/>
      <c r="AH47" s="12"/>
    </row>
    <row r="48" spans="1:71" s="5" customFormat="1">
      <c r="B48" s="10"/>
      <c r="AC48" s="13"/>
      <c r="AD48" s="13"/>
      <c r="AE48" s="13"/>
      <c r="AF48" s="13"/>
      <c r="AG48" s="13"/>
      <c r="AH48" s="12"/>
    </row>
    <row r="49" spans="2:34" s="5" customFormat="1">
      <c r="B49" s="10"/>
      <c r="AC49" s="13"/>
      <c r="AD49" s="13"/>
      <c r="AE49" s="13"/>
      <c r="AF49" s="13"/>
      <c r="AG49" s="13"/>
      <c r="AH49" s="12"/>
    </row>
    <row r="50" spans="2:34" s="5" customFormat="1">
      <c r="B50" s="10"/>
      <c r="AC50" s="13"/>
      <c r="AD50" s="13"/>
      <c r="AE50" s="13"/>
      <c r="AF50" s="13"/>
      <c r="AG50" s="13"/>
      <c r="AH50" s="12"/>
    </row>
    <row r="51" spans="2:34" s="5" customFormat="1">
      <c r="B51" s="10"/>
      <c r="AC51" s="13"/>
      <c r="AD51" s="13"/>
      <c r="AE51" s="13"/>
      <c r="AF51" s="13"/>
      <c r="AG51" s="13"/>
      <c r="AH51" s="12"/>
    </row>
    <row r="52" spans="2:34" s="5" customFormat="1">
      <c r="B52" s="10"/>
      <c r="AC52" s="13"/>
      <c r="AD52" s="13"/>
      <c r="AE52" s="13"/>
      <c r="AF52" s="13"/>
      <c r="AG52" s="13"/>
      <c r="AH52" s="12"/>
    </row>
    <row r="53" spans="2:34" s="5" customFormat="1">
      <c r="B53" s="10"/>
      <c r="AC53" s="13"/>
      <c r="AD53" s="13"/>
      <c r="AE53" s="13"/>
      <c r="AF53" s="13"/>
      <c r="AG53" s="13"/>
      <c r="AH53" s="12"/>
    </row>
    <row r="54" spans="2:34" s="5" customFormat="1">
      <c r="B54" s="10"/>
      <c r="AC54" s="13"/>
      <c r="AD54" s="13"/>
      <c r="AE54" s="13"/>
      <c r="AF54" s="13"/>
      <c r="AG54" s="13"/>
      <c r="AH54" s="12"/>
    </row>
    <row r="55" spans="2:34" s="5" customFormat="1">
      <c r="B55" s="10"/>
      <c r="AC55" s="13"/>
      <c r="AD55" s="13"/>
      <c r="AE55" s="13"/>
      <c r="AF55" s="13"/>
      <c r="AG55" s="13"/>
      <c r="AH55" s="12"/>
    </row>
    <row r="56" spans="2:34" s="5" customFormat="1">
      <c r="B56" s="10"/>
      <c r="AC56" s="13"/>
      <c r="AD56" s="13"/>
      <c r="AE56" s="13"/>
      <c r="AF56" s="13"/>
      <c r="AG56" s="13"/>
      <c r="AH56" s="12"/>
    </row>
    <row r="57" spans="2:34" s="5" customFormat="1">
      <c r="B57" s="10"/>
      <c r="AC57" s="13"/>
      <c r="AD57" s="13"/>
      <c r="AE57" s="13"/>
      <c r="AF57" s="13"/>
      <c r="AG57" s="13"/>
      <c r="AH57" s="12"/>
    </row>
    <row r="58" spans="2:34" s="5" customFormat="1">
      <c r="B58" s="10"/>
      <c r="AC58" s="13"/>
      <c r="AD58" s="13"/>
      <c r="AE58" s="13"/>
      <c r="AF58" s="13"/>
      <c r="AG58" s="13"/>
      <c r="AH58" s="12"/>
    </row>
    <row r="59" spans="2:34" s="5" customFormat="1">
      <c r="B59" s="10"/>
      <c r="AC59" s="13"/>
      <c r="AD59" s="13"/>
      <c r="AE59" s="13"/>
      <c r="AF59" s="13"/>
      <c r="AG59" s="13"/>
      <c r="AH59" s="12"/>
    </row>
    <row r="60" spans="2:34" s="5" customFormat="1">
      <c r="B60" s="10"/>
      <c r="AC60" s="13"/>
      <c r="AD60" s="13"/>
      <c r="AE60" s="13"/>
      <c r="AF60" s="13"/>
      <c r="AG60" s="13"/>
      <c r="AH60" s="12"/>
    </row>
    <row r="61" spans="2:34" s="5" customFormat="1">
      <c r="B61" s="10"/>
      <c r="AC61" s="13"/>
      <c r="AD61" s="13"/>
      <c r="AE61" s="13"/>
      <c r="AF61" s="13"/>
      <c r="AG61" s="13"/>
      <c r="AH61" s="12"/>
    </row>
    <row r="62" spans="2:34" s="5" customFormat="1">
      <c r="B62" s="10"/>
      <c r="AC62" s="13"/>
      <c r="AD62" s="13"/>
      <c r="AE62" s="13"/>
      <c r="AF62" s="13"/>
      <c r="AG62" s="13"/>
      <c r="AH62" s="12"/>
    </row>
    <row r="63" spans="2:34" s="5" customFormat="1">
      <c r="B63" s="10"/>
      <c r="AC63" s="13"/>
      <c r="AD63" s="13"/>
      <c r="AE63" s="13"/>
      <c r="AF63" s="13"/>
      <c r="AG63" s="13"/>
      <c r="AH63" s="12"/>
    </row>
    <row r="64" spans="2:34" s="5" customFormat="1">
      <c r="B64" s="10"/>
      <c r="AC64" s="13"/>
      <c r="AD64" s="13"/>
      <c r="AE64" s="13"/>
      <c r="AF64" s="13"/>
      <c r="AG64" s="13"/>
      <c r="AH64" s="12"/>
    </row>
    <row r="65" spans="2:34" s="5" customFormat="1">
      <c r="B65" s="10"/>
      <c r="AC65" s="13"/>
      <c r="AD65" s="13"/>
      <c r="AE65" s="13"/>
      <c r="AF65" s="13"/>
      <c r="AG65" s="13"/>
      <c r="AH65" s="12"/>
    </row>
    <row r="66" spans="2:34" s="5" customFormat="1">
      <c r="B66" s="10"/>
      <c r="AC66" s="13"/>
      <c r="AD66" s="13"/>
      <c r="AE66" s="13"/>
      <c r="AF66" s="13"/>
      <c r="AG66" s="13"/>
      <c r="AH66" s="12"/>
    </row>
    <row r="67" spans="2:34" s="5" customFormat="1">
      <c r="B67" s="10"/>
      <c r="AC67" s="13"/>
      <c r="AD67" s="13"/>
      <c r="AE67" s="13"/>
      <c r="AF67" s="13"/>
      <c r="AG67" s="13"/>
      <c r="AH67" s="12"/>
    </row>
    <row r="68" spans="2:34" s="5" customFormat="1">
      <c r="B68" s="10"/>
      <c r="AC68" s="13"/>
      <c r="AD68" s="13"/>
      <c r="AE68" s="13"/>
      <c r="AF68" s="13"/>
      <c r="AG68" s="13"/>
      <c r="AH68" s="12"/>
    </row>
    <row r="69" spans="2:34" s="5" customFormat="1">
      <c r="B69" s="10"/>
      <c r="AC69" s="13"/>
      <c r="AD69" s="13"/>
      <c r="AE69" s="13"/>
      <c r="AF69" s="13"/>
      <c r="AG69" s="13"/>
      <c r="AH69" s="12"/>
    </row>
    <row r="70" spans="2:34" s="5" customFormat="1">
      <c r="B70" s="10"/>
      <c r="AC70" s="13"/>
      <c r="AD70" s="13"/>
      <c r="AE70" s="13"/>
      <c r="AF70" s="13"/>
      <c r="AG70" s="13"/>
      <c r="AH70" s="12"/>
    </row>
    <row r="71" spans="2:34" s="5" customFormat="1">
      <c r="B71" s="10"/>
      <c r="AC71" s="13"/>
      <c r="AD71" s="13"/>
      <c r="AE71" s="13"/>
      <c r="AF71" s="13"/>
      <c r="AG71" s="13"/>
      <c r="AH71" s="12"/>
    </row>
    <row r="72" spans="2:34" s="5" customFormat="1">
      <c r="B72" s="10"/>
      <c r="AC72" s="13"/>
      <c r="AD72" s="13"/>
      <c r="AE72" s="13"/>
      <c r="AF72" s="13"/>
      <c r="AG72" s="13"/>
      <c r="AH72" s="12"/>
    </row>
    <row r="73" spans="2:34" s="5" customFormat="1">
      <c r="B73" s="10"/>
      <c r="AC73" s="13"/>
      <c r="AD73" s="13"/>
      <c r="AE73" s="13"/>
      <c r="AF73" s="13"/>
      <c r="AG73" s="13"/>
      <c r="AH73" s="12"/>
    </row>
    <row r="74" spans="2:34" s="5" customFormat="1">
      <c r="B74" s="10"/>
      <c r="AC74" s="13"/>
      <c r="AD74" s="13"/>
      <c r="AE74" s="13"/>
      <c r="AF74" s="13"/>
      <c r="AG74" s="13"/>
      <c r="AH74" s="12"/>
    </row>
    <row r="75" spans="2:34" s="5" customFormat="1">
      <c r="B75" s="10"/>
      <c r="AC75" s="13"/>
      <c r="AD75" s="13"/>
      <c r="AE75" s="13"/>
      <c r="AF75" s="13"/>
      <c r="AG75" s="13"/>
      <c r="AH75" s="12"/>
    </row>
    <row r="76" spans="2:34" s="5" customFormat="1">
      <c r="B76" s="10"/>
      <c r="AC76" s="13"/>
      <c r="AD76" s="13"/>
      <c r="AE76" s="13"/>
      <c r="AF76" s="13"/>
      <c r="AG76" s="13"/>
      <c r="AH76" s="12"/>
    </row>
    <row r="77" spans="2:34" s="5" customFormat="1">
      <c r="B77" s="10"/>
      <c r="AC77" s="13"/>
      <c r="AD77" s="13"/>
      <c r="AE77" s="13"/>
      <c r="AF77" s="13"/>
      <c r="AG77" s="13"/>
      <c r="AH77" s="12"/>
    </row>
    <row r="78" spans="2:34" s="5" customFormat="1">
      <c r="B78" s="10"/>
      <c r="AC78" s="13"/>
      <c r="AD78" s="13"/>
      <c r="AE78" s="13"/>
      <c r="AF78" s="13"/>
      <c r="AG78" s="13"/>
      <c r="AH78" s="12"/>
    </row>
    <row r="79" spans="2:34" s="5" customFormat="1">
      <c r="B79" s="10"/>
      <c r="AC79" s="13"/>
      <c r="AD79" s="13"/>
      <c r="AE79" s="13"/>
      <c r="AF79" s="13"/>
      <c r="AG79" s="13"/>
      <c r="AH79" s="12"/>
    </row>
    <row r="80" spans="2:34" s="5" customFormat="1">
      <c r="B80" s="10"/>
      <c r="AC80" s="13"/>
      <c r="AD80" s="13"/>
      <c r="AE80" s="13"/>
      <c r="AF80" s="13"/>
      <c r="AG80" s="13"/>
      <c r="AH80" s="12"/>
    </row>
    <row r="81" spans="2:34" s="5" customFormat="1">
      <c r="B81" s="10"/>
      <c r="AC81" s="13"/>
      <c r="AD81" s="13"/>
      <c r="AE81" s="13"/>
      <c r="AF81" s="13"/>
      <c r="AG81" s="13"/>
      <c r="AH81" s="12"/>
    </row>
    <row r="82" spans="2:34" s="5" customFormat="1">
      <c r="B82" s="10"/>
      <c r="AC82" s="13"/>
      <c r="AD82" s="13"/>
      <c r="AE82" s="13"/>
      <c r="AF82" s="13"/>
      <c r="AG82" s="13"/>
      <c r="AH82" s="12"/>
    </row>
    <row r="83" spans="2:34" s="5" customFormat="1">
      <c r="B83" s="10"/>
      <c r="AC83" s="13"/>
      <c r="AD83" s="13"/>
      <c r="AE83" s="13"/>
      <c r="AF83" s="13"/>
      <c r="AG83" s="13"/>
      <c r="AH83" s="12"/>
    </row>
    <row r="84" spans="2:34" s="5" customFormat="1">
      <c r="B84" s="10"/>
      <c r="AC84" s="13"/>
      <c r="AD84" s="13"/>
      <c r="AE84" s="13"/>
      <c r="AF84" s="13"/>
      <c r="AG84" s="13"/>
      <c r="AH84" s="12"/>
    </row>
    <row r="85" spans="2:34" s="5" customFormat="1">
      <c r="B85" s="10"/>
      <c r="AC85" s="13"/>
      <c r="AD85" s="13"/>
      <c r="AE85" s="13"/>
      <c r="AF85" s="13"/>
      <c r="AG85" s="13"/>
      <c r="AH85" s="12"/>
    </row>
    <row r="86" spans="2:34" s="5" customFormat="1">
      <c r="B86" s="10"/>
      <c r="AC86" s="13"/>
      <c r="AD86" s="13"/>
      <c r="AE86" s="13"/>
      <c r="AF86" s="13"/>
      <c r="AG86" s="13"/>
      <c r="AH86" s="12"/>
    </row>
    <row r="87" spans="2:34" s="5" customFormat="1">
      <c r="B87" s="10"/>
      <c r="AC87" s="13"/>
      <c r="AD87" s="13"/>
      <c r="AE87" s="13"/>
      <c r="AF87" s="13"/>
      <c r="AG87" s="13"/>
      <c r="AH87" s="12"/>
    </row>
    <row r="88" spans="2:34" s="5" customFormat="1">
      <c r="B88" s="10"/>
      <c r="AC88" s="13"/>
      <c r="AD88" s="13"/>
      <c r="AE88" s="13"/>
      <c r="AF88" s="13"/>
      <c r="AG88" s="13"/>
      <c r="AH88" s="12"/>
    </row>
    <row r="89" spans="2:34" s="5" customFormat="1">
      <c r="B89" s="10"/>
      <c r="AC89" s="13"/>
      <c r="AD89" s="13"/>
      <c r="AE89" s="13"/>
      <c r="AF89" s="13"/>
      <c r="AG89" s="13"/>
      <c r="AH89" s="12"/>
    </row>
    <row r="90" spans="2:34" s="5" customFormat="1">
      <c r="B90" s="10"/>
      <c r="AC90" s="13"/>
      <c r="AD90" s="13"/>
      <c r="AE90" s="13"/>
      <c r="AF90" s="13"/>
      <c r="AG90" s="13"/>
      <c r="AH90" s="12"/>
    </row>
    <row r="91" spans="2:34" s="5" customFormat="1">
      <c r="B91" s="10"/>
      <c r="AC91" s="13"/>
      <c r="AD91" s="13"/>
      <c r="AE91" s="13"/>
      <c r="AF91" s="13"/>
      <c r="AG91" s="13"/>
      <c r="AH91" s="12"/>
    </row>
    <row r="92" spans="2:34" s="5" customFormat="1">
      <c r="B92" s="10"/>
      <c r="AC92" s="13"/>
      <c r="AD92" s="13"/>
      <c r="AE92" s="13"/>
      <c r="AF92" s="13"/>
      <c r="AG92" s="13"/>
      <c r="AH92" s="12"/>
    </row>
    <row r="93" spans="2:34" s="5" customFormat="1">
      <c r="B93" s="10"/>
      <c r="AC93" s="13"/>
      <c r="AD93" s="13"/>
      <c r="AE93" s="13"/>
      <c r="AF93" s="13"/>
      <c r="AG93" s="13"/>
      <c r="AH93" s="12"/>
    </row>
    <row r="94" spans="2:34" s="5" customFormat="1">
      <c r="B94" s="10"/>
      <c r="AC94" s="13"/>
      <c r="AD94" s="13"/>
      <c r="AE94" s="13"/>
      <c r="AF94" s="13"/>
      <c r="AG94" s="13"/>
      <c r="AH94" s="12"/>
    </row>
    <row r="95" spans="2:34" s="5" customFormat="1">
      <c r="B95" s="10"/>
      <c r="AC95" s="13"/>
      <c r="AD95" s="13"/>
      <c r="AE95" s="13"/>
      <c r="AF95" s="13"/>
      <c r="AG95" s="13"/>
      <c r="AH95" s="12"/>
    </row>
    <row r="96" spans="2:34" s="5" customFormat="1">
      <c r="B96" s="10"/>
      <c r="AC96" s="13"/>
      <c r="AD96" s="13"/>
      <c r="AE96" s="13"/>
      <c r="AF96" s="13"/>
      <c r="AG96" s="13"/>
      <c r="AH96" s="12"/>
    </row>
    <row r="97" spans="2:34" s="5" customFormat="1">
      <c r="B97" s="10"/>
      <c r="AC97" s="13"/>
      <c r="AD97" s="13"/>
      <c r="AE97" s="13"/>
      <c r="AF97" s="13"/>
      <c r="AG97" s="13"/>
      <c r="AH97" s="12"/>
    </row>
    <row r="98" spans="2:34" s="5" customFormat="1">
      <c r="B98" s="10"/>
      <c r="AC98" s="13"/>
      <c r="AD98" s="13"/>
      <c r="AE98" s="13"/>
      <c r="AF98" s="13"/>
      <c r="AG98" s="13"/>
      <c r="AH98" s="12"/>
    </row>
    <row r="99" spans="2:34" s="5" customFormat="1">
      <c r="B99" s="10"/>
      <c r="AC99" s="13"/>
      <c r="AD99" s="13"/>
      <c r="AE99" s="13"/>
      <c r="AF99" s="13"/>
      <c r="AG99" s="13"/>
      <c r="AH99" s="12"/>
    </row>
    <row r="100" spans="2:34" s="5" customFormat="1">
      <c r="B100" s="10"/>
      <c r="AC100" s="13"/>
      <c r="AD100" s="13"/>
      <c r="AE100" s="13"/>
      <c r="AF100" s="13"/>
      <c r="AG100" s="13"/>
      <c r="AH100" s="12"/>
    </row>
    <row r="101" spans="2:34" s="5" customFormat="1">
      <c r="B101" s="10"/>
      <c r="AC101" s="13"/>
      <c r="AD101" s="13"/>
      <c r="AE101" s="13"/>
      <c r="AF101" s="13"/>
      <c r="AG101" s="13"/>
      <c r="AH101" s="12"/>
    </row>
    <row r="102" spans="2:34" s="5" customFormat="1">
      <c r="B102" s="10"/>
      <c r="AC102" s="13"/>
      <c r="AD102" s="13"/>
      <c r="AE102" s="13"/>
      <c r="AF102" s="13"/>
      <c r="AG102" s="13"/>
      <c r="AH102" s="12"/>
    </row>
    <row r="103" spans="2:34" s="5" customFormat="1">
      <c r="B103" s="10"/>
      <c r="AC103" s="13"/>
      <c r="AD103" s="13"/>
      <c r="AE103" s="13"/>
      <c r="AF103" s="13"/>
      <c r="AG103" s="13"/>
      <c r="AH103" s="12"/>
    </row>
    <row r="104" spans="2:34" s="5" customFormat="1">
      <c r="B104" s="10"/>
      <c r="AC104" s="13"/>
      <c r="AD104" s="13"/>
      <c r="AE104" s="13"/>
      <c r="AF104" s="13"/>
      <c r="AG104" s="13"/>
      <c r="AH104" s="12"/>
    </row>
    <row r="105" spans="2:34" s="5" customFormat="1">
      <c r="B105" s="10"/>
      <c r="AC105" s="13"/>
      <c r="AD105" s="13"/>
      <c r="AE105" s="13"/>
      <c r="AF105" s="13"/>
      <c r="AG105" s="13"/>
      <c r="AH105" s="12"/>
    </row>
    <row r="106" spans="2:34" s="5" customFormat="1">
      <c r="B106" s="10"/>
      <c r="AC106" s="13"/>
      <c r="AD106" s="13"/>
      <c r="AE106" s="13"/>
      <c r="AF106" s="13"/>
      <c r="AG106" s="13"/>
      <c r="AH106" s="12"/>
    </row>
    <row r="107" spans="2:34" s="5" customFormat="1">
      <c r="B107" s="10"/>
      <c r="AC107" s="13"/>
      <c r="AD107" s="13"/>
      <c r="AE107" s="13"/>
      <c r="AF107" s="13"/>
      <c r="AG107" s="13"/>
      <c r="AH107" s="12"/>
    </row>
    <row r="108" spans="2:34" s="5" customFormat="1">
      <c r="B108" s="10"/>
      <c r="AC108" s="13"/>
      <c r="AD108" s="13"/>
      <c r="AE108" s="13"/>
      <c r="AF108" s="13"/>
      <c r="AG108" s="13"/>
      <c r="AH108" s="12"/>
    </row>
    <row r="109" spans="2:34" s="5" customFormat="1">
      <c r="B109" s="10"/>
      <c r="AC109" s="13"/>
      <c r="AD109" s="13"/>
      <c r="AE109" s="13"/>
      <c r="AF109" s="13"/>
      <c r="AG109" s="13"/>
      <c r="AH109" s="12"/>
    </row>
    <row r="110" spans="2:34" s="5" customFormat="1">
      <c r="B110" s="10"/>
      <c r="AC110" s="13"/>
      <c r="AD110" s="13"/>
      <c r="AE110" s="13"/>
      <c r="AF110" s="13"/>
      <c r="AG110" s="13"/>
      <c r="AH110" s="12"/>
    </row>
    <row r="111" spans="2:34" s="5" customFormat="1">
      <c r="B111" s="10"/>
      <c r="AC111" s="13"/>
      <c r="AD111" s="13"/>
      <c r="AE111" s="13"/>
      <c r="AF111" s="13"/>
      <c r="AG111" s="13"/>
      <c r="AH111" s="12"/>
    </row>
    <row r="112" spans="2:34" s="5" customFormat="1">
      <c r="B112" s="10"/>
      <c r="AC112" s="13"/>
      <c r="AD112" s="13"/>
      <c r="AE112" s="13"/>
      <c r="AF112" s="13"/>
      <c r="AG112" s="13"/>
      <c r="AH112" s="12"/>
    </row>
    <row r="113" spans="2:34" s="5" customFormat="1">
      <c r="B113" s="10"/>
      <c r="AC113" s="13"/>
      <c r="AD113" s="13"/>
      <c r="AE113" s="13"/>
      <c r="AF113" s="13"/>
      <c r="AG113" s="13"/>
      <c r="AH113" s="12"/>
    </row>
    <row r="114" spans="2:34" s="5" customFormat="1">
      <c r="B114" s="10"/>
      <c r="AC114" s="13"/>
      <c r="AD114" s="13"/>
      <c r="AE114" s="13"/>
      <c r="AF114" s="13"/>
      <c r="AG114" s="13"/>
      <c r="AH114" s="12"/>
    </row>
    <row r="115" spans="2:34" s="5" customFormat="1">
      <c r="B115" s="10"/>
      <c r="AC115" s="13"/>
      <c r="AD115" s="13"/>
      <c r="AE115" s="13"/>
      <c r="AF115" s="13"/>
      <c r="AG115" s="13"/>
      <c r="AH115" s="12"/>
    </row>
    <row r="116" spans="2:34" s="5" customFormat="1">
      <c r="B116" s="10"/>
      <c r="AC116" s="13"/>
      <c r="AD116" s="13"/>
      <c r="AE116" s="13"/>
      <c r="AF116" s="13"/>
      <c r="AG116" s="13"/>
      <c r="AH116" s="12"/>
    </row>
    <row r="117" spans="2:34" s="5" customFormat="1">
      <c r="B117" s="10"/>
      <c r="AC117" s="13"/>
      <c r="AD117" s="13"/>
      <c r="AE117" s="13"/>
      <c r="AF117" s="13"/>
      <c r="AG117" s="13"/>
      <c r="AH117" s="12"/>
    </row>
    <row r="118" spans="2:34" s="5" customFormat="1">
      <c r="B118" s="10"/>
      <c r="AC118" s="13"/>
      <c r="AD118" s="13"/>
      <c r="AE118" s="13"/>
      <c r="AF118" s="13"/>
      <c r="AG118" s="13"/>
      <c r="AH118" s="12"/>
    </row>
    <row r="119" spans="2:34" s="5" customFormat="1">
      <c r="B119" s="10"/>
      <c r="AC119" s="13"/>
      <c r="AD119" s="13"/>
      <c r="AE119" s="13"/>
      <c r="AF119" s="13"/>
      <c r="AG119" s="13"/>
      <c r="AH119" s="12"/>
    </row>
    <row r="120" spans="2:34" s="5" customFormat="1">
      <c r="B120" s="10"/>
      <c r="AC120" s="13"/>
      <c r="AD120" s="13"/>
      <c r="AE120" s="13"/>
      <c r="AF120" s="13"/>
      <c r="AG120" s="13"/>
      <c r="AH120" s="12"/>
    </row>
    <row r="121" spans="2:34" s="5" customFormat="1">
      <c r="B121" s="10"/>
      <c r="AC121" s="13"/>
      <c r="AD121" s="13"/>
      <c r="AE121" s="13"/>
      <c r="AF121" s="13"/>
      <c r="AG121" s="13"/>
      <c r="AH121" s="12"/>
    </row>
    <row r="122" spans="2:34" s="5" customFormat="1">
      <c r="B122" s="10"/>
      <c r="AC122" s="13"/>
      <c r="AD122" s="13"/>
      <c r="AE122" s="13"/>
      <c r="AF122" s="13"/>
      <c r="AG122" s="13"/>
      <c r="AH122" s="12"/>
    </row>
    <row r="123" spans="2:34" s="5" customFormat="1">
      <c r="B123" s="10"/>
      <c r="AC123" s="13"/>
      <c r="AD123" s="13"/>
      <c r="AE123" s="13"/>
      <c r="AF123" s="13"/>
      <c r="AG123" s="13"/>
      <c r="AH123" s="12"/>
    </row>
    <row r="124" spans="2:34" s="5" customFormat="1">
      <c r="B124" s="10"/>
      <c r="AC124" s="13"/>
      <c r="AD124" s="13"/>
      <c r="AE124" s="13"/>
      <c r="AF124" s="13"/>
      <c r="AG124" s="13"/>
      <c r="AH124" s="12"/>
    </row>
    <row r="125" spans="2:34" s="5" customFormat="1">
      <c r="B125" s="10"/>
      <c r="AC125" s="13"/>
      <c r="AD125" s="13"/>
      <c r="AE125" s="13"/>
      <c r="AF125" s="13"/>
      <c r="AG125" s="13"/>
      <c r="AH125" s="12"/>
    </row>
    <row r="126" spans="2:34" s="5" customFormat="1">
      <c r="B126" s="10"/>
      <c r="AC126" s="13"/>
      <c r="AD126" s="13"/>
      <c r="AE126" s="13"/>
      <c r="AF126" s="13"/>
      <c r="AG126" s="13"/>
      <c r="AH126" s="12"/>
    </row>
    <row r="127" spans="2:34" s="5" customFormat="1">
      <c r="B127" s="10"/>
      <c r="AC127" s="13"/>
      <c r="AD127" s="13"/>
      <c r="AE127" s="13"/>
      <c r="AF127" s="13"/>
      <c r="AG127" s="13"/>
      <c r="AH127" s="12"/>
    </row>
    <row r="128" spans="2:34" s="5" customFormat="1">
      <c r="B128" s="10"/>
      <c r="AC128" s="13"/>
      <c r="AD128" s="13"/>
      <c r="AE128" s="13"/>
      <c r="AF128" s="13"/>
      <c r="AG128" s="13"/>
      <c r="AH128" s="12"/>
    </row>
    <row r="129" spans="2:34" s="5" customFormat="1">
      <c r="B129" s="10"/>
      <c r="AC129" s="13"/>
      <c r="AD129" s="13"/>
      <c r="AE129" s="13"/>
      <c r="AF129" s="13"/>
      <c r="AG129" s="13"/>
      <c r="AH129" s="12"/>
    </row>
    <row r="130" spans="2:34" s="5" customFormat="1">
      <c r="B130" s="10"/>
      <c r="AC130" s="13"/>
      <c r="AD130" s="13"/>
      <c r="AE130" s="13"/>
      <c r="AF130" s="13"/>
      <c r="AG130" s="13"/>
      <c r="AH130" s="12"/>
    </row>
    <row r="131" spans="2:34" s="5" customFormat="1">
      <c r="B131" s="10"/>
      <c r="AC131" s="13"/>
      <c r="AD131" s="13"/>
      <c r="AE131" s="13"/>
      <c r="AF131" s="13"/>
      <c r="AG131" s="13"/>
      <c r="AH131" s="12"/>
    </row>
    <row r="132" spans="2:34" s="5" customFormat="1">
      <c r="B132" s="10"/>
      <c r="AC132" s="13"/>
      <c r="AD132" s="13"/>
      <c r="AE132" s="13"/>
      <c r="AF132" s="13"/>
      <c r="AG132" s="13"/>
      <c r="AH132" s="12"/>
    </row>
    <row r="133" spans="2:34" s="5" customFormat="1">
      <c r="B133" s="10"/>
      <c r="AC133" s="13"/>
      <c r="AD133" s="13"/>
      <c r="AE133" s="13"/>
      <c r="AF133" s="13"/>
      <c r="AG133" s="13"/>
      <c r="AH133" s="12"/>
    </row>
    <row r="134" spans="2:34" s="5" customFormat="1">
      <c r="B134" s="10"/>
      <c r="AC134" s="13"/>
      <c r="AD134" s="13"/>
      <c r="AE134" s="13"/>
      <c r="AF134" s="13"/>
      <c r="AG134" s="13"/>
      <c r="AH134" s="12"/>
    </row>
    <row r="135" spans="2:34" s="5" customFormat="1">
      <c r="B135" s="10"/>
      <c r="AC135" s="13"/>
      <c r="AD135" s="13"/>
      <c r="AE135" s="13"/>
      <c r="AF135" s="13"/>
      <c r="AG135" s="13"/>
      <c r="AH135" s="12"/>
    </row>
    <row r="136" spans="2:34" s="5" customFormat="1">
      <c r="B136" s="10"/>
      <c r="AC136" s="13"/>
      <c r="AD136" s="13"/>
      <c r="AE136" s="13"/>
      <c r="AF136" s="13"/>
      <c r="AG136" s="13"/>
      <c r="AH136" s="12"/>
    </row>
    <row r="137" spans="2:34" s="5" customFormat="1">
      <c r="B137" s="10"/>
      <c r="AC137" s="13"/>
      <c r="AD137" s="13"/>
      <c r="AE137" s="13"/>
      <c r="AF137" s="13"/>
      <c r="AG137" s="13"/>
      <c r="AH137" s="12"/>
    </row>
    <row r="138" spans="2:34" s="5" customFormat="1">
      <c r="B138" s="10"/>
      <c r="AC138" s="13"/>
      <c r="AD138" s="13"/>
      <c r="AE138" s="13"/>
      <c r="AF138" s="13"/>
      <c r="AG138" s="13"/>
      <c r="AH138" s="12"/>
    </row>
    <row r="139" spans="2:34" s="5" customFormat="1">
      <c r="B139" s="10"/>
      <c r="AC139" s="13"/>
      <c r="AD139" s="13"/>
      <c r="AE139" s="13"/>
      <c r="AF139" s="13"/>
      <c r="AG139" s="13"/>
      <c r="AH139" s="12"/>
    </row>
    <row r="140" spans="2:34" s="5" customFormat="1">
      <c r="B140" s="10"/>
      <c r="AC140" s="13"/>
      <c r="AD140" s="13"/>
      <c r="AE140" s="13"/>
      <c r="AF140" s="13"/>
      <c r="AG140" s="13"/>
      <c r="AH140" s="12"/>
    </row>
    <row r="141" spans="2:34" s="5" customFormat="1">
      <c r="B141" s="10"/>
      <c r="AC141" s="13"/>
      <c r="AD141" s="13"/>
      <c r="AE141" s="13"/>
      <c r="AF141" s="13"/>
      <c r="AG141" s="13"/>
      <c r="AH141" s="12"/>
    </row>
    <row r="142" spans="2:34" s="5" customFormat="1">
      <c r="B142" s="10"/>
      <c r="AC142" s="13"/>
      <c r="AD142" s="13"/>
      <c r="AE142" s="13"/>
      <c r="AF142" s="13"/>
      <c r="AG142" s="13"/>
      <c r="AH142" s="12"/>
    </row>
    <row r="143" spans="2:34" s="5" customFormat="1">
      <c r="B143" s="10"/>
      <c r="AC143" s="13"/>
      <c r="AD143" s="13"/>
      <c r="AE143" s="13"/>
      <c r="AF143" s="13"/>
      <c r="AG143" s="13"/>
      <c r="AH143" s="12"/>
    </row>
    <row r="144" spans="2:34" s="5" customFormat="1">
      <c r="B144" s="10"/>
      <c r="AC144" s="13"/>
      <c r="AD144" s="13"/>
      <c r="AE144" s="13"/>
      <c r="AF144" s="13"/>
      <c r="AG144" s="13"/>
      <c r="AH144" s="12"/>
    </row>
    <row r="145" spans="2:34" s="5" customFormat="1">
      <c r="B145" s="10"/>
      <c r="AC145" s="13"/>
      <c r="AD145" s="13"/>
      <c r="AE145" s="13"/>
      <c r="AF145" s="13"/>
      <c r="AG145" s="13"/>
      <c r="AH145" s="12"/>
    </row>
    <row r="146" spans="2:34" s="5" customFormat="1">
      <c r="B146" s="10"/>
      <c r="AC146" s="13"/>
      <c r="AD146" s="13"/>
      <c r="AE146" s="13"/>
      <c r="AF146" s="13"/>
      <c r="AG146" s="13"/>
      <c r="AH146" s="12"/>
    </row>
    <row r="147" spans="2:34" s="5" customFormat="1">
      <c r="B147" s="10"/>
      <c r="AC147" s="13"/>
      <c r="AD147" s="13"/>
      <c r="AE147" s="13"/>
      <c r="AF147" s="13"/>
      <c r="AG147" s="13"/>
      <c r="AH147" s="12"/>
    </row>
    <row r="148" spans="2:34" s="5" customFormat="1">
      <c r="B148" s="10"/>
      <c r="AC148" s="13"/>
      <c r="AD148" s="13"/>
      <c r="AE148" s="13"/>
      <c r="AF148" s="13"/>
      <c r="AG148" s="13"/>
      <c r="AH148" s="12"/>
    </row>
    <row r="149" spans="2:34" s="5" customFormat="1">
      <c r="B149" s="10"/>
      <c r="AC149" s="13"/>
      <c r="AD149" s="13"/>
      <c r="AE149" s="13"/>
      <c r="AF149" s="13"/>
      <c r="AG149" s="13"/>
      <c r="AH149" s="12"/>
    </row>
    <row r="150" spans="2:34" s="5" customFormat="1">
      <c r="B150" s="10"/>
      <c r="AC150" s="13"/>
      <c r="AD150" s="13"/>
      <c r="AE150" s="13"/>
      <c r="AF150" s="13"/>
      <c r="AG150" s="13"/>
      <c r="AH150" s="12"/>
    </row>
    <row r="151" spans="2:34" s="5" customFormat="1">
      <c r="B151" s="10"/>
      <c r="AC151" s="13"/>
      <c r="AD151" s="13"/>
      <c r="AE151" s="13"/>
      <c r="AF151" s="13"/>
      <c r="AG151" s="13"/>
      <c r="AH151" s="12"/>
    </row>
    <row r="152" spans="2:34" s="5" customFormat="1">
      <c r="B152" s="10"/>
      <c r="AC152" s="13"/>
      <c r="AD152" s="13"/>
      <c r="AE152" s="13"/>
      <c r="AF152" s="13"/>
      <c r="AG152" s="13"/>
      <c r="AH152" s="12"/>
    </row>
    <row r="153" spans="2:34" s="5" customFormat="1">
      <c r="B153" s="10"/>
      <c r="AC153" s="13"/>
      <c r="AD153" s="13"/>
      <c r="AE153" s="13"/>
      <c r="AF153" s="13"/>
      <c r="AG153" s="13"/>
      <c r="AH153" s="12"/>
    </row>
    <row r="154" spans="2:34" s="5" customFormat="1">
      <c r="B154" s="10"/>
      <c r="AC154" s="13"/>
      <c r="AD154" s="13"/>
      <c r="AE154" s="13"/>
      <c r="AF154" s="13"/>
      <c r="AG154" s="13"/>
      <c r="AH154" s="12"/>
    </row>
    <row r="155" spans="2:34" s="5" customFormat="1">
      <c r="B155" s="10"/>
      <c r="AC155" s="13"/>
      <c r="AD155" s="13"/>
      <c r="AE155" s="13"/>
      <c r="AF155" s="13"/>
      <c r="AG155" s="13"/>
      <c r="AH155" s="12"/>
    </row>
    <row r="156" spans="2:34" s="5" customFormat="1">
      <c r="B156" s="10"/>
      <c r="AC156" s="13"/>
      <c r="AD156" s="13"/>
      <c r="AE156" s="13"/>
      <c r="AF156" s="13"/>
      <c r="AG156" s="13"/>
      <c r="AH156" s="12"/>
    </row>
    <row r="157" spans="2:34" s="5" customFormat="1">
      <c r="B157" s="10"/>
      <c r="AC157" s="13"/>
      <c r="AD157" s="13"/>
      <c r="AE157" s="13"/>
      <c r="AF157" s="13"/>
      <c r="AG157" s="13"/>
      <c r="AH157" s="12"/>
    </row>
    <row r="158" spans="2:34" s="5" customFormat="1">
      <c r="B158" s="10"/>
      <c r="AC158" s="13"/>
      <c r="AD158" s="13"/>
      <c r="AE158" s="13"/>
      <c r="AF158" s="13"/>
      <c r="AG158" s="13"/>
      <c r="AH158" s="12"/>
    </row>
    <row r="159" spans="2:34" s="5" customFormat="1">
      <c r="B159" s="10"/>
      <c r="AC159" s="13"/>
      <c r="AD159" s="13"/>
      <c r="AE159" s="13"/>
      <c r="AF159" s="13"/>
      <c r="AG159" s="13"/>
      <c r="AH159" s="12"/>
    </row>
    <row r="160" spans="2:34" s="5" customFormat="1">
      <c r="B160" s="10"/>
      <c r="AC160" s="13"/>
      <c r="AD160" s="13"/>
      <c r="AE160" s="13"/>
      <c r="AF160" s="13"/>
      <c r="AG160" s="13"/>
      <c r="AH160" s="12"/>
    </row>
    <row r="161" spans="2:34" s="5" customFormat="1">
      <c r="B161" s="10"/>
      <c r="AC161" s="13"/>
      <c r="AD161" s="13"/>
      <c r="AE161" s="13"/>
      <c r="AF161" s="13"/>
      <c r="AG161" s="13"/>
      <c r="AH161" s="12"/>
    </row>
    <row r="162" spans="2:34" s="5" customFormat="1">
      <c r="B162" s="10"/>
      <c r="AC162" s="13"/>
      <c r="AD162" s="13"/>
      <c r="AE162" s="13"/>
      <c r="AF162" s="13"/>
      <c r="AG162" s="13"/>
      <c r="AH162" s="12"/>
    </row>
    <row r="163" spans="2:34" s="5" customFormat="1">
      <c r="B163" s="10"/>
      <c r="AC163" s="13"/>
      <c r="AD163" s="13"/>
      <c r="AE163" s="13"/>
      <c r="AF163" s="13"/>
      <c r="AG163" s="13"/>
      <c r="AH163" s="12"/>
    </row>
    <row r="164" spans="2:34" s="5" customFormat="1">
      <c r="B164" s="10"/>
      <c r="AC164" s="13"/>
      <c r="AD164" s="13"/>
      <c r="AE164" s="13"/>
      <c r="AF164" s="13"/>
      <c r="AG164" s="13"/>
      <c r="AH164" s="12"/>
    </row>
    <row r="165" spans="2:34" s="5" customFormat="1">
      <c r="B165" s="10"/>
      <c r="AC165" s="13"/>
      <c r="AD165" s="13"/>
      <c r="AE165" s="13"/>
      <c r="AF165" s="13"/>
      <c r="AG165" s="13"/>
      <c r="AH165" s="12"/>
    </row>
    <row r="166" spans="2:34" s="5" customFormat="1">
      <c r="B166" s="10"/>
      <c r="AC166" s="13"/>
      <c r="AD166" s="13"/>
      <c r="AE166" s="13"/>
      <c r="AF166" s="13"/>
      <c r="AG166" s="13"/>
      <c r="AH166" s="12"/>
    </row>
    <row r="167" spans="2:34" s="5" customFormat="1">
      <c r="B167" s="10"/>
      <c r="AC167" s="13"/>
      <c r="AD167" s="13"/>
      <c r="AE167" s="13"/>
      <c r="AF167" s="13"/>
      <c r="AG167" s="13"/>
      <c r="AH167" s="12"/>
    </row>
    <row r="168" spans="2:34" s="5" customFormat="1">
      <c r="B168" s="10"/>
      <c r="AC168" s="13"/>
      <c r="AD168" s="13"/>
      <c r="AE168" s="13"/>
      <c r="AF168" s="13"/>
      <c r="AG168" s="13"/>
      <c r="AH168" s="12"/>
    </row>
    <row r="169" spans="2:34" s="5" customFormat="1">
      <c r="B169" s="10"/>
      <c r="AC169" s="13"/>
      <c r="AD169" s="13"/>
      <c r="AE169" s="13"/>
      <c r="AF169" s="13"/>
      <c r="AG169" s="13"/>
      <c r="AH169" s="12"/>
    </row>
    <row r="170" spans="2:34" s="5" customFormat="1">
      <c r="B170" s="10"/>
      <c r="AC170" s="13"/>
      <c r="AD170" s="13"/>
      <c r="AE170" s="13"/>
      <c r="AF170" s="13"/>
      <c r="AG170" s="13"/>
      <c r="AH170" s="12"/>
    </row>
    <row r="171" spans="2:34" s="5" customFormat="1">
      <c r="B171" s="10"/>
      <c r="AC171" s="13"/>
      <c r="AD171" s="13"/>
      <c r="AE171" s="13"/>
      <c r="AF171" s="13"/>
      <c r="AG171" s="13"/>
      <c r="AH171" s="12"/>
    </row>
    <row r="172" spans="2:34" s="5" customFormat="1">
      <c r="B172" s="10"/>
      <c r="AC172" s="13"/>
      <c r="AD172" s="13"/>
      <c r="AE172" s="13"/>
      <c r="AF172" s="13"/>
      <c r="AG172" s="13"/>
      <c r="AH172" s="12"/>
    </row>
    <row r="173" spans="2:34" s="5" customFormat="1">
      <c r="B173" s="10"/>
      <c r="AC173" s="13"/>
      <c r="AD173" s="13"/>
      <c r="AE173" s="13"/>
      <c r="AF173" s="13"/>
      <c r="AG173" s="13"/>
      <c r="AH173" s="12"/>
    </row>
    <row r="174" spans="2:34" s="5" customFormat="1">
      <c r="B174" s="10"/>
      <c r="AC174" s="13"/>
      <c r="AD174" s="13"/>
      <c r="AE174" s="13"/>
      <c r="AF174" s="13"/>
      <c r="AG174" s="13"/>
      <c r="AH174" s="12"/>
    </row>
    <row r="175" spans="2:34" s="5" customFormat="1">
      <c r="B175" s="10"/>
      <c r="AC175" s="13"/>
      <c r="AD175" s="13"/>
      <c r="AE175" s="13"/>
      <c r="AF175" s="13"/>
      <c r="AG175" s="13"/>
      <c r="AH175" s="12"/>
    </row>
    <row r="176" spans="2:34" s="5" customFormat="1">
      <c r="B176" s="10"/>
      <c r="AC176" s="13"/>
      <c r="AD176" s="13"/>
      <c r="AE176" s="13"/>
      <c r="AF176" s="13"/>
      <c r="AG176" s="13"/>
      <c r="AH176" s="12"/>
    </row>
    <row r="177" spans="2:34" s="5" customFormat="1">
      <c r="B177" s="10"/>
      <c r="AC177" s="13"/>
      <c r="AD177" s="13"/>
      <c r="AE177" s="13"/>
      <c r="AF177" s="13"/>
      <c r="AG177" s="13"/>
      <c r="AH177" s="12"/>
    </row>
    <row r="178" spans="2:34" s="5" customFormat="1">
      <c r="B178" s="10"/>
      <c r="AC178" s="13"/>
      <c r="AD178" s="13"/>
      <c r="AE178" s="13"/>
      <c r="AF178" s="13"/>
      <c r="AG178" s="13"/>
      <c r="AH178" s="12"/>
    </row>
    <row r="179" spans="2:34" s="5" customFormat="1">
      <c r="B179" s="10"/>
      <c r="AC179" s="13"/>
      <c r="AD179" s="13"/>
      <c r="AE179" s="13"/>
      <c r="AF179" s="13"/>
      <c r="AG179" s="13"/>
      <c r="AH179" s="12"/>
    </row>
    <row r="180" spans="2:34" s="5" customFormat="1">
      <c r="B180" s="10"/>
      <c r="AC180" s="13"/>
      <c r="AD180" s="13"/>
      <c r="AE180" s="13"/>
      <c r="AF180" s="13"/>
      <c r="AG180" s="13"/>
      <c r="AH180" s="12"/>
    </row>
    <row r="181" spans="2:34" s="5" customFormat="1">
      <c r="B181" s="10"/>
      <c r="AC181" s="13"/>
      <c r="AD181" s="13"/>
      <c r="AE181" s="13"/>
      <c r="AF181" s="13"/>
      <c r="AG181" s="13"/>
      <c r="AH181" s="12"/>
    </row>
    <row r="182" spans="2:34" s="5" customFormat="1">
      <c r="B182" s="10"/>
      <c r="AC182" s="13"/>
      <c r="AD182" s="13"/>
      <c r="AE182" s="13"/>
      <c r="AF182" s="13"/>
      <c r="AG182" s="13"/>
      <c r="AH182" s="12"/>
    </row>
    <row r="183" spans="2:34" s="5" customFormat="1">
      <c r="B183" s="10"/>
      <c r="AC183" s="13"/>
      <c r="AD183" s="13"/>
      <c r="AE183" s="13"/>
      <c r="AF183" s="13"/>
      <c r="AG183" s="13"/>
      <c r="AH183" s="12"/>
    </row>
    <row r="184" spans="2:34" s="5" customFormat="1">
      <c r="B184" s="10"/>
      <c r="AC184" s="13"/>
      <c r="AD184" s="13"/>
      <c r="AE184" s="13"/>
      <c r="AF184" s="13"/>
      <c r="AG184" s="13"/>
      <c r="AH184" s="12"/>
    </row>
    <row r="185" spans="2:34" s="5" customFormat="1">
      <c r="B185" s="10"/>
      <c r="AC185" s="13"/>
      <c r="AD185" s="13"/>
      <c r="AE185" s="13"/>
      <c r="AF185" s="13"/>
      <c r="AG185" s="13"/>
      <c r="AH185" s="12"/>
    </row>
    <row r="186" spans="2:34" s="5" customFormat="1">
      <c r="B186" s="10"/>
      <c r="AC186" s="13"/>
      <c r="AD186" s="13"/>
      <c r="AE186" s="13"/>
      <c r="AF186" s="13"/>
      <c r="AG186" s="13"/>
      <c r="AH186" s="12"/>
    </row>
    <row r="187" spans="2:34" s="5" customFormat="1">
      <c r="B187" s="10"/>
      <c r="AC187" s="13"/>
      <c r="AD187" s="13"/>
      <c r="AE187" s="13"/>
      <c r="AF187" s="13"/>
      <c r="AG187" s="13"/>
      <c r="AH187" s="12"/>
    </row>
    <row r="188" spans="2:34" s="5" customFormat="1">
      <c r="B188" s="10"/>
      <c r="AC188" s="13"/>
      <c r="AD188" s="13"/>
      <c r="AE188" s="13"/>
      <c r="AF188" s="13"/>
      <c r="AG188" s="13"/>
      <c r="AH188" s="12"/>
    </row>
    <row r="189" spans="2:34" s="5" customFormat="1">
      <c r="B189" s="10"/>
      <c r="AC189" s="13"/>
      <c r="AD189" s="13"/>
      <c r="AE189" s="13"/>
      <c r="AF189" s="13"/>
      <c r="AG189" s="13"/>
      <c r="AH189" s="12"/>
    </row>
    <row r="190" spans="2:34" s="5" customFormat="1">
      <c r="B190" s="10"/>
      <c r="AC190" s="13"/>
      <c r="AD190" s="13"/>
      <c r="AE190" s="13"/>
      <c r="AF190" s="13"/>
      <c r="AG190" s="13"/>
      <c r="AH190" s="12"/>
    </row>
    <row r="191" spans="2:34" s="5" customFormat="1">
      <c r="B191" s="10"/>
      <c r="AC191" s="13"/>
      <c r="AD191" s="13"/>
      <c r="AE191" s="13"/>
      <c r="AF191" s="13"/>
      <c r="AG191" s="13"/>
      <c r="AH191" s="12"/>
    </row>
    <row r="192" spans="2:34" s="5" customFormat="1">
      <c r="B192" s="10"/>
      <c r="AC192" s="13"/>
      <c r="AD192" s="13"/>
      <c r="AE192" s="13"/>
      <c r="AF192" s="13"/>
      <c r="AG192" s="13"/>
      <c r="AH192" s="12"/>
    </row>
    <row r="193" spans="2:34" s="5" customFormat="1">
      <c r="B193" s="10"/>
      <c r="AC193" s="13"/>
      <c r="AD193" s="13"/>
      <c r="AE193" s="13"/>
      <c r="AF193" s="13"/>
      <c r="AG193" s="13"/>
      <c r="AH193" s="12"/>
    </row>
    <row r="194" spans="2:34" s="5" customFormat="1">
      <c r="B194" s="10"/>
      <c r="AC194" s="13"/>
      <c r="AD194" s="13"/>
      <c r="AE194" s="13"/>
      <c r="AF194" s="13"/>
      <c r="AG194" s="13"/>
      <c r="AH194" s="12"/>
    </row>
    <row r="195" spans="2:34" s="5" customFormat="1">
      <c r="B195" s="10"/>
      <c r="AC195" s="13"/>
      <c r="AD195" s="13"/>
      <c r="AE195" s="13"/>
      <c r="AF195" s="13"/>
      <c r="AG195" s="13"/>
      <c r="AH195" s="12"/>
    </row>
    <row r="196" spans="2:34" s="5" customFormat="1">
      <c r="B196" s="10"/>
      <c r="AC196" s="13"/>
      <c r="AD196" s="13"/>
      <c r="AE196" s="13"/>
      <c r="AF196" s="13"/>
      <c r="AG196" s="13"/>
      <c r="AH196" s="12"/>
    </row>
    <row r="197" spans="2:34" s="5" customFormat="1">
      <c r="B197" s="10"/>
      <c r="AC197" s="13"/>
      <c r="AD197" s="13"/>
      <c r="AE197" s="13"/>
      <c r="AF197" s="13"/>
      <c r="AG197" s="13"/>
      <c r="AH197" s="12"/>
    </row>
    <row r="198" spans="2:34" s="5" customFormat="1">
      <c r="B198" s="10"/>
      <c r="AC198" s="13"/>
      <c r="AD198" s="13"/>
      <c r="AE198" s="13"/>
      <c r="AF198" s="13"/>
      <c r="AG198" s="13"/>
      <c r="AH198" s="12"/>
    </row>
    <row r="199" spans="2:34" s="5" customFormat="1">
      <c r="B199" s="10"/>
      <c r="AC199" s="13"/>
      <c r="AD199" s="13"/>
      <c r="AE199" s="13"/>
      <c r="AF199" s="13"/>
      <c r="AG199" s="13"/>
      <c r="AH199" s="12"/>
    </row>
    <row r="200" spans="2:34" s="5" customFormat="1">
      <c r="B200" s="10"/>
      <c r="AC200" s="13"/>
      <c r="AD200" s="13"/>
      <c r="AE200" s="13"/>
      <c r="AF200" s="13"/>
      <c r="AG200" s="13"/>
      <c r="AH200" s="12"/>
    </row>
    <row r="201" spans="2:34" s="5" customFormat="1">
      <c r="B201" s="10"/>
      <c r="AC201" s="13"/>
      <c r="AD201" s="13"/>
      <c r="AE201" s="13"/>
      <c r="AF201" s="13"/>
      <c r="AG201" s="13"/>
      <c r="AH201" s="12"/>
    </row>
    <row r="202" spans="2:34" s="5" customFormat="1">
      <c r="B202" s="10"/>
      <c r="AC202" s="13"/>
      <c r="AD202" s="13"/>
      <c r="AE202" s="13"/>
      <c r="AF202" s="13"/>
      <c r="AG202" s="13"/>
      <c r="AH202" s="12"/>
    </row>
    <row r="203" spans="2:34" s="5" customFormat="1">
      <c r="B203" s="10"/>
      <c r="AC203" s="13"/>
      <c r="AD203" s="13"/>
      <c r="AE203" s="13"/>
      <c r="AF203" s="13"/>
      <c r="AG203" s="13"/>
      <c r="AH203" s="12"/>
    </row>
    <row r="204" spans="2:34" s="5" customFormat="1">
      <c r="B204" s="10"/>
      <c r="AC204" s="13"/>
      <c r="AD204" s="13"/>
      <c r="AE204" s="13"/>
      <c r="AF204" s="13"/>
      <c r="AG204" s="13"/>
      <c r="AH204" s="12"/>
    </row>
    <row r="205" spans="2:34" s="5" customFormat="1">
      <c r="B205" s="10"/>
      <c r="AC205" s="13"/>
      <c r="AD205" s="13"/>
      <c r="AE205" s="13"/>
      <c r="AF205" s="13"/>
      <c r="AG205" s="13"/>
      <c r="AH205" s="12"/>
    </row>
    <row r="206" spans="2:34" s="5" customFormat="1">
      <c r="B206" s="10"/>
      <c r="AC206" s="13"/>
      <c r="AD206" s="13"/>
      <c r="AE206" s="13"/>
      <c r="AF206" s="13"/>
      <c r="AG206" s="13"/>
      <c r="AH206" s="12"/>
    </row>
    <row r="207" spans="2:34" s="5" customFormat="1">
      <c r="B207" s="10"/>
      <c r="AC207" s="13"/>
      <c r="AD207" s="13"/>
      <c r="AE207" s="13"/>
      <c r="AF207" s="13"/>
      <c r="AG207" s="13"/>
      <c r="AH207" s="12"/>
    </row>
    <row r="208" spans="2:34" s="5" customFormat="1">
      <c r="B208" s="10"/>
      <c r="AC208" s="13"/>
      <c r="AD208" s="13"/>
      <c r="AE208" s="13"/>
      <c r="AF208" s="13"/>
      <c r="AG208" s="13"/>
      <c r="AH208" s="12"/>
    </row>
    <row r="209" spans="2:35" s="5" customFormat="1">
      <c r="B209" s="10"/>
      <c r="AC209" s="13"/>
      <c r="AD209" s="13"/>
      <c r="AE209" s="13"/>
      <c r="AF209" s="13"/>
      <c r="AG209" s="13"/>
      <c r="AH209" s="12"/>
    </row>
    <row r="210" spans="2:35" s="5" customFormat="1">
      <c r="B210" s="10"/>
      <c r="AC210" s="13"/>
      <c r="AD210" s="13"/>
      <c r="AE210" s="13"/>
      <c r="AF210" s="13"/>
      <c r="AG210" s="13"/>
      <c r="AH210" s="12"/>
    </row>
    <row r="211" spans="2:35" s="5" customFormat="1">
      <c r="B211" s="10"/>
      <c r="AC211" s="13"/>
      <c r="AD211" s="13"/>
      <c r="AE211" s="13"/>
      <c r="AF211" s="13"/>
      <c r="AG211" s="13"/>
      <c r="AH211" s="12"/>
    </row>
    <row r="212" spans="2:35" s="5" customFormat="1">
      <c r="B212" s="10"/>
      <c r="AC212" s="13"/>
      <c r="AD212" s="13"/>
      <c r="AE212" s="13"/>
      <c r="AF212" s="13"/>
      <c r="AG212" s="13"/>
      <c r="AH212" s="12"/>
    </row>
    <row r="213" spans="2:35" s="5" customFormat="1">
      <c r="B213" s="10"/>
      <c r="AC213" s="13"/>
      <c r="AD213" s="13"/>
      <c r="AE213" s="13"/>
      <c r="AF213" s="13"/>
      <c r="AG213" s="13"/>
      <c r="AH213" s="12"/>
    </row>
    <row r="214" spans="2:35" s="5" customFormat="1">
      <c r="B214" s="10"/>
      <c r="AC214" s="13"/>
      <c r="AD214" s="13"/>
      <c r="AE214" s="13"/>
      <c r="AF214" s="13"/>
      <c r="AG214" s="13"/>
      <c r="AH214" s="12"/>
    </row>
    <row r="215" spans="2:35" s="5" customFormat="1">
      <c r="B215" s="10"/>
      <c r="AC215" s="13"/>
      <c r="AD215" s="13"/>
      <c r="AE215" s="13"/>
      <c r="AF215" s="13"/>
      <c r="AG215" s="13"/>
      <c r="AH215" s="12"/>
    </row>
    <row r="216" spans="2:35" s="5" customFormat="1">
      <c r="B216" s="10"/>
      <c r="AC216" s="13"/>
      <c r="AD216" s="13"/>
      <c r="AE216" s="13"/>
      <c r="AF216" s="13"/>
      <c r="AG216" s="13"/>
      <c r="AH216" s="12"/>
    </row>
    <row r="217" spans="2:35" s="5" customFormat="1">
      <c r="B217" s="10"/>
      <c r="AC217" s="13"/>
      <c r="AD217" s="13"/>
      <c r="AE217" s="13"/>
      <c r="AF217" s="13"/>
      <c r="AG217" s="13"/>
      <c r="AH217" s="12"/>
    </row>
    <row r="218" spans="2:35" s="5" customFormat="1">
      <c r="B218" s="10"/>
      <c r="AC218" s="13"/>
      <c r="AD218" s="13"/>
      <c r="AE218" s="13"/>
      <c r="AF218" s="13"/>
      <c r="AG218" s="13"/>
      <c r="AH218" s="12"/>
    </row>
    <row r="219" spans="2:35" s="5" customFormat="1">
      <c r="B219" s="10"/>
      <c r="AC219" s="13"/>
      <c r="AD219" s="13"/>
      <c r="AE219" s="13"/>
      <c r="AF219" s="13"/>
      <c r="AG219" s="13"/>
      <c r="AH219" s="12"/>
    </row>
    <row r="220" spans="2:35" s="5" customFormat="1">
      <c r="B220" s="1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 s="15"/>
      <c r="AD220" s="15"/>
      <c r="AE220" s="15"/>
      <c r="AF220" s="15"/>
      <c r="AG220" s="15"/>
      <c r="AH220" s="34"/>
      <c r="AI220"/>
    </row>
    <row r="221" spans="2:35" s="5" customFormat="1">
      <c r="B221" s="10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 s="15"/>
      <c r="AD221" s="15"/>
      <c r="AE221" s="15"/>
      <c r="AF221" s="15"/>
      <c r="AG221" s="15"/>
      <c r="AH221" s="34"/>
      <c r="AI221"/>
    </row>
    <row r="222" spans="2:35" s="5" customFormat="1">
      <c r="B222" s="10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 s="15"/>
      <c r="AD222" s="15"/>
      <c r="AE222" s="15"/>
      <c r="AF222" s="15"/>
      <c r="AG222" s="15"/>
      <c r="AH222" s="34"/>
      <c r="AI222"/>
    </row>
    <row r="223" spans="2:35" s="5" customFormat="1">
      <c r="B223" s="10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 s="15"/>
      <c r="AD223" s="15"/>
      <c r="AE223" s="15"/>
      <c r="AF223" s="15"/>
      <c r="AG223" s="15"/>
      <c r="AH223" s="34"/>
      <c r="AI223"/>
    </row>
    <row r="224" spans="2:35" s="5" customFormat="1">
      <c r="B224" s="10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 s="15"/>
      <c r="AD224" s="15"/>
      <c r="AE224" s="15"/>
      <c r="AF224" s="15"/>
      <c r="AG224" s="15"/>
      <c r="AH224" s="34"/>
      <c r="AI224"/>
    </row>
    <row r="225" spans="2:35" s="5" customFormat="1">
      <c r="B225" s="10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 s="15"/>
      <c r="AD225" s="15"/>
      <c r="AE225" s="15"/>
      <c r="AF225" s="15"/>
      <c r="AG225" s="15"/>
      <c r="AH225" s="34"/>
      <c r="AI225"/>
    </row>
    <row r="226" spans="2:35" s="5" customFormat="1">
      <c r="B226" s="10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 s="15"/>
      <c r="AD226" s="15"/>
      <c r="AE226" s="15"/>
      <c r="AF226" s="15"/>
      <c r="AG226" s="15"/>
      <c r="AH226" s="34"/>
      <c r="AI226"/>
    </row>
    <row r="227" spans="2:35" s="5" customFormat="1">
      <c r="B227" s="10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 s="15"/>
      <c r="AD227" s="15"/>
      <c r="AE227" s="15"/>
      <c r="AF227" s="15"/>
      <c r="AG227" s="15"/>
      <c r="AH227" s="34"/>
      <c r="AI227"/>
    </row>
    <row r="228" spans="2:35" s="5" customFormat="1">
      <c r="B228" s="10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 s="15"/>
      <c r="AD228" s="15"/>
      <c r="AE228" s="15"/>
      <c r="AF228" s="15"/>
      <c r="AG228" s="15"/>
      <c r="AH228" s="34"/>
      <c r="AI228"/>
    </row>
    <row r="229" spans="2:35" s="5" customFormat="1">
      <c r="B229" s="10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 s="15"/>
      <c r="AD229" s="15"/>
      <c r="AE229" s="15"/>
      <c r="AF229" s="15"/>
      <c r="AG229" s="15"/>
      <c r="AH229" s="34"/>
      <c r="AI229"/>
    </row>
    <row r="230" spans="2:35" s="5" customFormat="1">
      <c r="B230" s="1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 s="15"/>
      <c r="AD230" s="15"/>
      <c r="AE230" s="15"/>
      <c r="AF230" s="15"/>
      <c r="AG230" s="15"/>
      <c r="AH230" s="34"/>
      <c r="AI230"/>
    </row>
    <row r="231" spans="2:35" s="5" customFormat="1">
      <c r="B231" s="10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 s="15"/>
      <c r="AD231" s="15"/>
      <c r="AE231" s="15"/>
      <c r="AF231" s="15"/>
      <c r="AG231" s="15"/>
      <c r="AH231" s="34"/>
      <c r="AI231"/>
    </row>
  </sheetData>
  <mergeCells count="9">
    <mergeCell ref="A10:AJ11"/>
    <mergeCell ref="AJ13:AJ14"/>
    <mergeCell ref="AI13:AI14"/>
    <mergeCell ref="A5:AJ5"/>
    <mergeCell ref="A7:AJ7"/>
    <mergeCell ref="A6:AJ6"/>
    <mergeCell ref="A9:AJ9"/>
    <mergeCell ref="A8:AJ8"/>
    <mergeCell ref="A13:A14"/>
  </mergeCells>
  <pageMargins left="6.0833333333333336E-2" right="4.5624999999999999E-2" top="0.22812499999999999" bottom="0" header="0" footer="0"/>
  <pageSetup paperSize="9" scale="70" orientation="landscape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CONSULTAS </vt:lpstr>
      <vt:lpstr>EXAMES</vt:lpstr>
      <vt:lpstr>'CONSULTAS '!Area_de_impressao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silviaisabel marques</dc:creator>
  <cp:lastModifiedBy>Micheli Luana</cp:lastModifiedBy>
  <cp:lastPrinted>2017-12-06T18:36:55Z</cp:lastPrinted>
  <dcterms:created xsi:type="dcterms:W3CDTF">2016-07-14T11:43:49Z</dcterms:created>
  <dcterms:modified xsi:type="dcterms:W3CDTF">2017-12-06T18:38:04Z</dcterms:modified>
</cp:coreProperties>
</file>