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Administrador.HMR-NOTETI\Downloads\"/>
    </mc:Choice>
  </mc:AlternateContent>
  <xr:revisionPtr revIDLastSave="0" documentId="8_{4B7124E1-20FC-426E-8288-E6DF5DF50017}" xr6:coauthVersionLast="46" xr6:coauthVersionMax="46" xr10:uidLastSave="{00000000-0000-0000-0000-000000000000}"/>
  <bookViews>
    <workbookView xWindow="-120" yWindow="-120" windowWidth="20730" windowHeight="11160" tabRatio="494"/>
  </bookViews>
  <sheets>
    <sheet name="Notas Fiscais" sheetId="1" r:id="rId1"/>
    <sheet name="DicionárioNF" sheetId="2" r:id="rId2"/>
  </sheets>
  <definedNames>
    <definedName name="_xlnm._FilterDatabase" localSheetId="0" hidden="1">'Notas Fiscais'!$B$3:$N$153</definedName>
    <definedName name="Excel_BuiltIn__FilterDatabase" localSheetId="0">'Notas Fiscais'!$B$3:$N$3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" i="1" l="1"/>
  <c r="K40" i="1"/>
  <c r="S16" i="1"/>
  <c r="S41" i="1"/>
  <c r="S42" i="1"/>
  <c r="S40" i="1"/>
  <c r="S39" i="1"/>
  <c r="S38" i="1"/>
  <c r="S37" i="1"/>
  <c r="S36" i="1"/>
  <c r="S35" i="1"/>
  <c r="S34" i="1"/>
  <c r="S33" i="1"/>
  <c r="S32" i="1"/>
  <c r="S31" i="1"/>
  <c r="S30" i="1"/>
  <c r="S29" i="1"/>
  <c r="S26" i="1"/>
  <c r="S27" i="1"/>
  <c r="S28" i="1"/>
  <c r="S25" i="1"/>
  <c r="S24" i="1"/>
  <c r="S23" i="1"/>
  <c r="S22" i="1"/>
  <c r="S21" i="1"/>
  <c r="S20" i="1"/>
  <c r="S19" i="1"/>
  <c r="S15" i="1"/>
  <c r="S17" i="1"/>
  <c r="S18" i="1"/>
  <c r="S14" i="1"/>
  <c r="S13" i="1"/>
  <c r="S12" i="1"/>
  <c r="S11" i="1"/>
  <c r="S10" i="1"/>
  <c r="S9" i="1"/>
  <c r="S8" i="1"/>
  <c r="S6" i="1"/>
  <c r="S7" i="1"/>
</calcChain>
</file>

<file path=xl/sharedStrings.xml><?xml version="1.0" encoding="utf-8"?>
<sst xmlns="http://schemas.openxmlformats.org/spreadsheetml/2006/main" count="556" uniqueCount="279">
  <si>
    <t>Unidade</t>
  </si>
  <si>
    <t>FORNECEDOR</t>
  </si>
  <si>
    <t>NOTA FISCAL</t>
  </si>
  <si>
    <t>Tipo</t>
  </si>
  <si>
    <t>Cnpj</t>
  </si>
  <si>
    <t>Nome</t>
  </si>
  <si>
    <t>UF</t>
  </si>
  <si>
    <t>Código</t>
  </si>
  <si>
    <t>Número</t>
  </si>
  <si>
    <t>Data
Emissão</t>
  </si>
  <si>
    <t>Data
Entrada</t>
  </si>
  <si>
    <t>Valor Total</t>
  </si>
  <si>
    <t>Chave de Acesso</t>
  </si>
  <si>
    <t>Código IBGE</t>
  </si>
  <si>
    <t>Data
Competência</t>
  </si>
  <si>
    <t>Descrição</t>
  </si>
  <si>
    <t>Quantidade</t>
  </si>
  <si>
    <t>Valor Unitário</t>
  </si>
  <si>
    <t>HPR</t>
  </si>
  <si>
    <t>Dicionário para Preenchimento da Planilha</t>
  </si>
  <si>
    <t>DADOS DO FORNECEDOR</t>
  </si>
  <si>
    <t>Tipo de Fornecedor (preencher com 1)</t>
  </si>
  <si>
    <t>CNPJ do Fornecedor</t>
  </si>
  <si>
    <t>Razão Social do Fornecedor</t>
  </si>
  <si>
    <t>Estado do endereço do Fornecedor</t>
  </si>
  <si>
    <t>DADOS DA NOTA FISCAL</t>
  </si>
  <si>
    <t>Código da Nota fical - Preencher com o número da NF</t>
  </si>
  <si>
    <t>Tipo de documento da Nota Fiscal  (preencher com 1)</t>
  </si>
  <si>
    <t>Número da Nota fiscal do Fornecedor</t>
  </si>
  <si>
    <t>Data Emissão</t>
  </si>
  <si>
    <t>Data de emissão da Nota Fiscal</t>
  </si>
  <si>
    <t>Data Entrada</t>
  </si>
  <si>
    <t>Data de entrada da Nota Fiscal no Estoque</t>
  </si>
  <si>
    <t>Valor total da Nota Fiscal</t>
  </si>
  <si>
    <t>Data Competência</t>
  </si>
  <si>
    <t>Data de competência da Nota Fiscal  (Preencher com o dia 1 e mais o Mês e o Ano da competência de pagamento</t>
  </si>
  <si>
    <t>ITEM DA NOTA FISCAL</t>
  </si>
  <si>
    <t>Descrição completa do item comprado</t>
  </si>
  <si>
    <t>Unidade de compra do item</t>
  </si>
  <si>
    <t>Quantidade de itens</t>
  </si>
  <si>
    <t>Valor unitário do item</t>
  </si>
  <si>
    <t>Valor total do item</t>
  </si>
  <si>
    <t>SP</t>
  </si>
  <si>
    <t>DUPLEX EMBALAGENS ESPECIAIS EIRELI</t>
  </si>
  <si>
    <t>35200903389028000150550010000223351098050981</t>
  </si>
  <si>
    <t>SACO PLASTICO TRANSPARENTE SERRILHADO 5 X 13</t>
  </si>
  <si>
    <t>PE</t>
  </si>
  <si>
    <t>RESSEG DISTRIBUIDORA LTDA</t>
  </si>
  <si>
    <t>26201013596165000110550010000813831029930131</t>
  </si>
  <si>
    <t>MÁSCARA N95</t>
  </si>
  <si>
    <t>03.389.028/0001-50</t>
  </si>
  <si>
    <t>13.596.165/0001-10</t>
  </si>
  <si>
    <t>08.671.559/0001-55</t>
  </si>
  <si>
    <t>RECIFARMA COMERCIO DE PRODUTOS FARMACEUTICOS LTDA-EPP</t>
  </si>
  <si>
    <t>26200908671559000155550010000014601450482405</t>
  </si>
  <si>
    <t>9036005 - 1177 - ISOSSORBIDA 5MG COMPRIMIDO SUBLINGUAL</t>
  </si>
  <si>
    <t>COMP C/5MG</t>
  </si>
  <si>
    <t>9035809 - ANLODIPINO, COMP C/5MG</t>
  </si>
  <si>
    <t>01.687.725/0001-62</t>
  </si>
  <si>
    <t>CENTRO ESPECIALIZADO EM NUT</t>
  </si>
  <si>
    <t>26201001687725000162550010000263661100217800</t>
  </si>
  <si>
    <t>14171 - ESPESSANTE E GELIFICANTE PARA ALIMENTOS 1,2G</t>
  </si>
  <si>
    <t>12.882.932/0001-94</t>
  </si>
  <si>
    <t>EXOMED COMERCIO ATACADISTA DE MEDICAMENTOS LTDA</t>
  </si>
  <si>
    <t>26201012882932000194550010001451641432698448</t>
  </si>
  <si>
    <t>13387 - ROCURONIO, BROMETO 10MG/ML C/5ML</t>
  </si>
  <si>
    <t>FRASCO/AMPOLA</t>
  </si>
  <si>
    <t>11.449.180/0001-00</t>
  </si>
  <si>
    <t>DPROSMED DIST PROD MED HOSP LTDA</t>
  </si>
  <si>
    <t>26201011449180000100550010000377371206628228</t>
  </si>
  <si>
    <t>8983 - CAPA P/ VIDEOLARINGOSCOPIA-8983</t>
  </si>
  <si>
    <t>3726 - SONDA URETRAL No10 ESTERIL DESC.</t>
  </si>
  <si>
    <t>3665 -EQUIPO P/ INFUSAO GRAVITACIONAL MACROGOTAS INJ C/ FILT</t>
  </si>
  <si>
    <t>CENEP LTDA</t>
  </si>
  <si>
    <t>26201001687725000162550010000263761100254000</t>
  </si>
  <si>
    <t>14189 - SUPLEMENTO HIPERCALORICO HIPERPROTEICO P/CICATRIZACAO 200ML</t>
  </si>
  <si>
    <t>08.674.752/0001-40</t>
  </si>
  <si>
    <t>CIRURGICA MONTEBELO LTDA</t>
  </si>
  <si>
    <t>26201008674752000140550010000901221265052730</t>
  </si>
  <si>
    <t>13056 - 3869 - ALCOOL ETILICO 70% C/ 1 L</t>
  </si>
  <si>
    <t>10688 - 8998 - SONDA DE ASPIRACAO TRAQUEAL No14</t>
  </si>
  <si>
    <t>8548 - FITA MICROPOROSA BEGE 5CMX10MT</t>
  </si>
  <si>
    <t>9825 - LUVA CIRURGICA ESTERIL 8,5 PAR</t>
  </si>
  <si>
    <t>24.436.602/0001-54</t>
  </si>
  <si>
    <t>ART CIRURGICA LTDA</t>
  </si>
  <si>
    <t>26201024436602000154550010000829981090648795</t>
  </si>
  <si>
    <t>14183 - MANTA SMS 50G CORAZUL (PESADA) 0,80M X 0,80M - CME</t>
  </si>
  <si>
    <t>09.607.807/0001-61</t>
  </si>
  <si>
    <t>INJEFARMA C E S DIST LTDA</t>
  </si>
  <si>
    <t>26201009607807000161550010000166351254431538</t>
  </si>
  <si>
    <t>13449 - FIO MONONYLON PRETO 3-0 45CM AG.30MM</t>
  </si>
  <si>
    <t>26201012882932000194550010001451501744102219</t>
  </si>
  <si>
    <t>9765 - 3790 - CAMPO OPERATORIO COM CADARCO 25X28CM C/5</t>
  </si>
  <si>
    <t>30.518.247/0001-65</t>
  </si>
  <si>
    <t>EXCELMED DISTRIBUIDORA DE MATERIAIS MEDICOS E ONDONT. EIRELI</t>
  </si>
  <si>
    <t>26201030518247000165550010000009281415399810</t>
  </si>
  <si>
    <t xml:space="preserve">6846 - 3792 - COMPRESSA CIRURG GAZE HIDROFILA ESTERIL 75X75CM 11F
</t>
  </si>
  <si>
    <t>23.523.598/0001-07</t>
  </si>
  <si>
    <t>BARROS E BARROS HOSPITALAR LTDA EPP</t>
  </si>
  <si>
    <t>26201023523598000107550010000022091783110070</t>
  </si>
  <si>
    <t>14188 - SUPLEMENTO HIPERCALORICO HIPERPROTEICO P/DIABETICO 200ML</t>
  </si>
  <si>
    <t>14190 - SUPLEMENTO HIPERCALORICO HIPERPROTEICO P/DISNUTRICAO 125ML</t>
  </si>
  <si>
    <t>12.420.164/0010-48</t>
  </si>
  <si>
    <t>CM HOSPITALAR S.A RECIFE</t>
  </si>
  <si>
    <t>26201012420164001048550010000773061100152415</t>
  </si>
  <si>
    <t xml:space="preserve">13302 - 3550 - GLUCONATO DE CALCIO 100 MG/ML IV C/10 ML
</t>
  </si>
  <si>
    <t>AMP C/10M</t>
  </si>
  <si>
    <t>00.236193/0001-84</t>
  </si>
  <si>
    <t>CIRURGICA RECIFE COMERCIO E REPRESENTAÇÕES LTDA</t>
  </si>
  <si>
    <t>26201000236193000184550010000604221000604236</t>
  </si>
  <si>
    <t>10590 - 3727 - SONDA URETRAL No12 ESTERIL</t>
  </si>
  <si>
    <t>203 - 3836 - TOUCA CIRURGICA DESCARTAVEL</t>
  </si>
  <si>
    <t>11113 - 8997 - SONDA DE ASPIRACAO TRAQUEAL No12</t>
  </si>
  <si>
    <t>9581 - FIO ALGODAO PRETO 0 15X45CM SEM AG.AP524</t>
  </si>
  <si>
    <t>08.778.201/0001-26</t>
  </si>
  <si>
    <t>DROGAFONTE MEDICAMENTOS E MATERIAIS HOSPITALAR</t>
  </si>
  <si>
    <t>26201008778201000126550010003208991822055619</t>
  </si>
  <si>
    <t>9035504 - 3455 - FENTANILA 50MCG/ML C/10ML</t>
  </si>
  <si>
    <t>AMP C/500MCG</t>
  </si>
  <si>
    <t>9015616 - 3498 - PIPERACILINA 4G+ TAZOBACTAM 500 MG</t>
  </si>
  <si>
    <t>FA C/4G</t>
  </si>
  <si>
    <t>9031444 - 8253 - DEXMEDETOMIDINA 100MCG/ML</t>
  </si>
  <si>
    <t>FA C/2ML</t>
  </si>
  <si>
    <t>26201001687725000162550010000265541100110690</t>
  </si>
  <si>
    <t>UNIDADE</t>
  </si>
  <si>
    <t>26201008671559000155550010000014951960832799</t>
  </si>
  <si>
    <t>9038802 - 7774 - IVERMECTINA 6MG COMP C/6MG</t>
  </si>
  <si>
    <t>COMP C/6MG</t>
  </si>
  <si>
    <t>14180 - QUETIAPINA 25 MG COMP</t>
  </si>
  <si>
    <t>67.729.178/0006-53</t>
  </si>
  <si>
    <t>COMERCIAL CIRURGICA RIO CLARENSE LTDA</t>
  </si>
  <si>
    <t>26201067729178000653550010000001451274984820</t>
  </si>
  <si>
    <t>9034380 - CLONIDINA, AMP C/150MCG 1ML</t>
  </si>
  <si>
    <t>AMP C/150MCG</t>
  </si>
  <si>
    <t>05.256.681/0002-58</t>
  </si>
  <si>
    <t>MACK MEDICAL IMPORTAÇÃO E EXPORTAÇÃO LTDA</t>
  </si>
  <si>
    <t>26201005256681000258550020000084091785638117</t>
  </si>
  <si>
    <t>4476 - INTEGRADOR QUIMICO P/ VAPOR</t>
  </si>
  <si>
    <t>09.581.782/0001-74</t>
  </si>
  <si>
    <t>LAPAROMED MEDICA CIRURGICA EIRELI ME</t>
  </si>
  <si>
    <t>26201009581782000174550010000076321964051754</t>
  </si>
  <si>
    <t>13311 - FILTRO HEPA P/ USO EM VENTILACAO MECANICA</t>
  </si>
  <si>
    <t>26201012882932000194550010001453561611560350</t>
  </si>
  <si>
    <t>9013207 - NOREPINEFRINA 2MG/ML AMP. C/4ML</t>
  </si>
  <si>
    <t>AMP C/12MG</t>
  </si>
  <si>
    <t>07.484.373/0001-24</t>
  </si>
  <si>
    <t>UNI HOSPITALAR LTDA</t>
  </si>
  <si>
    <t>26201007484373000124550010001097321570750952</t>
  </si>
  <si>
    <t>9010728 - FOSFATO MONOBASICO 160MG+FOSFATO DIBASICO60MG/ML FRA C/130ML</t>
  </si>
  <si>
    <t>FR C/133ML</t>
  </si>
  <si>
    <t>11449180/0001-00</t>
  </si>
  <si>
    <t>26201011449180000100550010000381141464286068</t>
  </si>
  <si>
    <t>26201008778201000126550010003228581545881095</t>
  </si>
  <si>
    <t>23.664.355/0001-80</t>
  </si>
  <si>
    <t>INJEMED MEDICAMENTOS ESPECIALISTAS LTDA</t>
  </si>
  <si>
    <t>MG</t>
  </si>
  <si>
    <t>31201023664355000180550010000055651003144140</t>
  </si>
  <si>
    <t>9032708 - 3553 - SULFATO DE MAGNESIO 500MG/ML IV/IM C/10 ML</t>
  </si>
  <si>
    <t>AMP C/10ML</t>
  </si>
  <si>
    <t>20.525.743/0001-92</t>
  </si>
  <si>
    <t xml:space="preserve">ALEXANDRE DA SILVA PINTO </t>
  </si>
  <si>
    <t>CARIMBO AUTO ENTINTADO 38X14MM</t>
  </si>
  <si>
    <t>07.264.693/0001-79</t>
  </si>
  <si>
    <t>RENASCER MERCANTIL FERRAGISTA LTDA</t>
  </si>
  <si>
    <t>2620.1007.2646.9300.0179.5500.1000.5080.6918.8922.0697</t>
  </si>
  <si>
    <t>VEDACALHA 300ML</t>
  </si>
  <si>
    <t xml:space="preserve">SILICONE P/ VEDAÇÃO </t>
  </si>
  <si>
    <t>12.936.474/0001-29</t>
  </si>
  <si>
    <t>KARLA ISA BEZERRA  - ME</t>
  </si>
  <si>
    <t>2620.1012.9364.7400.0129.5500.0000.0178.1218.1049.9690</t>
  </si>
  <si>
    <t>APARELHO DE BARBEAR</t>
  </si>
  <si>
    <t>CREME DENTAL 90G</t>
  </si>
  <si>
    <t>ESCOVA DE DENTE</t>
  </si>
  <si>
    <t>29.447.408/0001-98</t>
  </si>
  <si>
    <t>L F DOS SANTOS GRAFICA</t>
  </si>
  <si>
    <t>2620.1029.4474.0800.0198.5500.1000.0005.3313.0000.5000</t>
  </si>
  <si>
    <t>PULSEIRA DE IDENTIFICAÇÃO VERMELHA</t>
  </si>
  <si>
    <t>PULSEIRA DE IDENTIFICAÇÃO LARANJA</t>
  </si>
  <si>
    <t>11.840.014/0001-30</t>
  </si>
  <si>
    <t>MACROPAC PROTEÇÃO E EMBALEGEM LTDA</t>
  </si>
  <si>
    <t>2620.1011.8400.1400.0130.5500.1000.3062.9818.0472.2725</t>
  </si>
  <si>
    <t>SACO BOBINA 20X30</t>
  </si>
  <si>
    <t>2620.1011.8400.1400.0130.5500.1000.3062.7115.1064.4812</t>
  </si>
  <si>
    <t>LUVA LATEX AMARELA TAM M</t>
  </si>
  <si>
    <t>30.743.270/0001-53</t>
  </si>
  <si>
    <t xml:space="preserve">TRIUNFO COMERCIO DE ALIMENTOS PAPEIS E MATERIAL DE LIMPEZA </t>
  </si>
  <si>
    <t>26201030743270000153550010000034511009211106</t>
  </si>
  <si>
    <t>COPO DESCARTAVEL DE 180ML</t>
  </si>
  <si>
    <t>26201030743270000153550010000035391002225757</t>
  </si>
  <si>
    <t>COPO C/AGUA MINERAL 200ML</t>
  </si>
  <si>
    <t>26201030743270000153550010000034491001022110</t>
  </si>
  <si>
    <t>PAPEL A 4  RESMA</t>
  </si>
  <si>
    <t>04.925.042/0001-94</t>
  </si>
  <si>
    <t>I BARBOSA DA SILVA</t>
  </si>
  <si>
    <t>2620.1004.9250.4200.0194.5500.1000.0087.3210.7000.3247</t>
  </si>
  <si>
    <t>PASTA PLASTICA GRAMPO TRILHO OFICIO</t>
  </si>
  <si>
    <t>SACO PLASTICO TRANSPARENTE FURADO PARA PASTA</t>
  </si>
  <si>
    <t>CANETA MARCADORA TEXTO ROSA</t>
  </si>
  <si>
    <t>PASTA AZ 8CM</t>
  </si>
  <si>
    <t>FITA DUREX TRANSPARENTE PEQUENA</t>
  </si>
  <si>
    <t>CLIPS Nº 4.0 C/50UNIDADE</t>
  </si>
  <si>
    <t>CAIXA</t>
  </si>
  <si>
    <t>CANETA MARCADORA TEXTO VERDE</t>
  </si>
  <si>
    <t>PASTA POLIONDA AZUL 6CM</t>
  </si>
  <si>
    <t>CANETA MARCADORA TEXTO AMARELO</t>
  </si>
  <si>
    <t>CANETA ESFEROGRAFICA PRETA</t>
  </si>
  <si>
    <t>CANETA ESFEROGRAFICA AZUL</t>
  </si>
  <si>
    <t>11.447.578/0001-07</t>
  </si>
  <si>
    <t>AMPLA COMERCIO DE PAPEL E MATERIAL DE LIMPEZA EIRELI</t>
  </si>
  <si>
    <t>2620.1011.4475.7800.0107.5500.1000.0019.7210.0002.7182</t>
  </si>
  <si>
    <t>SACO BOBINA 50X70</t>
  </si>
  <si>
    <t>2620.1011.8400.1400.0130.5500.1000.3068.6917.7220.0487</t>
  </si>
  <si>
    <t>2620.1011.4475.7800.0107.5500.1000.0019.7610.0002.7246</t>
  </si>
  <si>
    <t>GRAMPEADOR 26X6 P/ 25 FOLHAS</t>
  </si>
  <si>
    <t>GRAMPO 26/6 CX C/500</t>
  </si>
  <si>
    <t>TESOURA GRANDE</t>
  </si>
  <si>
    <t>MARCADOR P/ CD E DVD AZUL</t>
  </si>
  <si>
    <t>PINCEL AZUL P/QUADRO BRANCO</t>
  </si>
  <si>
    <t>08.848.709/0001-53</t>
  </si>
  <si>
    <t>MAX LIMPEZA LTDA EPP</t>
  </si>
  <si>
    <t>2620.1008.8487.0900.0153.5500.1000.0131.3910.0013.1404</t>
  </si>
  <si>
    <t>PAPEL TOALHA BRANCO C/1000 FOLHAS</t>
  </si>
  <si>
    <t>PCT C/1000</t>
  </si>
  <si>
    <t>2620.1007.2646.9300.0179.5500.1000.5084.8919.9865.2169</t>
  </si>
  <si>
    <t>CARRO DE MÃO EXTRA FORTE METAL REFORÇADO 65L</t>
  </si>
  <si>
    <t>SELADOR ACRILICO</t>
  </si>
  <si>
    <t>11.101.202/0001-46</t>
  </si>
  <si>
    <t>VGC ALVES COMERCIO E SERVIÇO</t>
  </si>
  <si>
    <t>2620.1011.1012.0200.0146.5500.1000.0106.5819.2779.6320</t>
  </si>
  <si>
    <t>FICHARIO A4 4ARGOLAS 3 PARTES 40MM LOMBADA 240 FOLHAS BRANCO</t>
  </si>
  <si>
    <t>08.894.986/0001-51</t>
  </si>
  <si>
    <t>CASA DAS TINTAS COMERCIO DE MATERIAIS DE CONTRUÇÃO</t>
  </si>
  <si>
    <t>2620.1008.1049.8600.0151.5500.1000.0094.8110.0255.1220</t>
  </si>
  <si>
    <t>SELANTE PU P/ CONTRUÇÃO</t>
  </si>
  <si>
    <t xml:space="preserve">HPR </t>
  </si>
  <si>
    <t>2620.1029.4474.0800.0198.5500.1000.0005.4410.0600.0407</t>
  </si>
  <si>
    <t>BOBINA ETIQUETA ADESIVA PAPEL COUCHE BRILHO 70X40</t>
  </si>
  <si>
    <t>ETIQUETA ADESIVA PAPEL COUCHE BRILHO 30X20X3</t>
  </si>
  <si>
    <t>04.609.653/0001-23</t>
  </si>
  <si>
    <t>DISTRIBUIDORA DE ALIMENTOS MARFIM LTDA</t>
  </si>
  <si>
    <t>2620.1004.6096.5300.0123.5500.2001.3690.8812.5657.2281</t>
  </si>
  <si>
    <t>BISCOITO MARIA 400G</t>
  </si>
  <si>
    <t>PACOTE</t>
  </si>
  <si>
    <t>CAFÉ EM PO 250G</t>
  </si>
  <si>
    <t xml:space="preserve">UNIDADE </t>
  </si>
  <si>
    <t>BISCOITO CREAM CRACKER 400G</t>
  </si>
  <si>
    <t>VGC ALVES COMERCIO E SERVIÇO LTDA</t>
  </si>
  <si>
    <t>2620.1011.1012.0200.0146.5500.1000.0106.8619.6391.2797</t>
  </si>
  <si>
    <t>CAIXA DE CORRESPONDENCIA TRIPLA</t>
  </si>
  <si>
    <t>CAIXA DE CORRESPONDENCIA DUPLA</t>
  </si>
  <si>
    <t>2620.0911.1012.0200.0146.5500.1000.0104.8611.0348.7377</t>
  </si>
  <si>
    <t>PRANCHETA ACRILICO TAMANHO GRANDE</t>
  </si>
  <si>
    <t>13.845.315/0001-81</t>
  </si>
  <si>
    <t>M J DOS SANTOS SILVA EIRELI</t>
  </si>
  <si>
    <t>2620.1013.8453.1500.0181.5500.1000.0142.0317.3770.2175</t>
  </si>
  <si>
    <t>PEDRA P/ VASO SANITARIO ODORIZANTE</t>
  </si>
  <si>
    <t>04.402.515/0001-79</t>
  </si>
  <si>
    <t>E. M DE MOURA COMERCIAL</t>
  </si>
  <si>
    <t>2620.1004.4025.1500.0179.5500.1000.0043.0717.7380.7340</t>
  </si>
  <si>
    <t>LUVA NITRILICA CANO LONGO M</t>
  </si>
  <si>
    <t>24.556.839/0001-79</t>
  </si>
  <si>
    <t>ARMAZEM COMERCIAL NOVO LAR LTDA</t>
  </si>
  <si>
    <t>2620.1024.5568.3900.0179.5500.1000.0080.9811.9008.0980</t>
  </si>
  <si>
    <t>FECHADURA DE EMBUTIR</t>
  </si>
  <si>
    <t>FECHADURA P/ PORTA DIVISORIA</t>
  </si>
  <si>
    <t>19.414.619/0001-70</t>
  </si>
  <si>
    <t>IDEAL DESCARTAVEL EIRELI - ME</t>
  </si>
  <si>
    <t>2620.1019.4146.1900.0170.5500.1000.0071.7818.2923.9571</t>
  </si>
  <si>
    <t>SACO 35X50 TIPO BOBINA</t>
  </si>
  <si>
    <t>2620.1013.5961.6500.0110.5500.1000.0827.2016.8728.0010</t>
  </si>
  <si>
    <t>CALÇADO TIPO SAPATO BIDENSIDADE EM COURO Nº 41</t>
  </si>
  <si>
    <t>CALÇADO TIPO SAPATO BIDENSIDADE EM COURO Nº 42</t>
  </si>
  <si>
    <t xml:space="preserve">CABO DE SANTO AGOSTINHO - 2602902 </t>
  </si>
  <si>
    <t>CABO DE SANTO AGOSTINHO - 2602902</t>
  </si>
  <si>
    <t xml:space="preserve"> 2606002 - GARANHUNS</t>
  </si>
  <si>
    <t>2607901 - JABOATÃO DOS GUARARAPES</t>
  </si>
  <si>
    <t>2611606 - RECIFE</t>
  </si>
  <si>
    <t xml:space="preserve">
BELO HORIZONTE - 3106200</t>
  </si>
  <si>
    <t>3550308 - 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</si>
</sst>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0" formatCode="* #,##0.00\ ;\-* #,##0.00\ ;* \-#\ ;@\ "/>
    <numFmt numFmtId="171" formatCode="00000"/>
    <numFmt numFmtId="178" formatCode="&quot;R$&quot;\ #,##0.00"/>
  </numFmts>
  <fonts count="6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51"/>
        <bgColor indexed="13"/>
      </patternFill>
    </fill>
    <fill>
      <patternFill patternType="solid">
        <fgColor rgb="FFFFC000"/>
        <bgColor indexed="31"/>
      </patternFill>
    </fill>
    <fill>
      <patternFill patternType="solid">
        <fgColor theme="4" tint="0.59999389629810485"/>
        <bgColor indexed="22"/>
      </patternFill>
    </fill>
  </fills>
  <borders count="2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70" fontId="2" fillId="0" borderId="0" applyFill="0" applyBorder="0" applyAlignment="0" applyProtection="0"/>
  </cellStyleXfs>
  <cellXfs count="15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/>
    <xf numFmtId="0" fontId="0" fillId="3" borderId="2" xfId="0" applyFill="1" applyBorder="1"/>
    <xf numFmtId="14" fontId="0" fillId="3" borderId="2" xfId="0" applyNumberFormat="1" applyFill="1" applyBorder="1"/>
    <xf numFmtId="170" fontId="0" fillId="3" borderId="2" xfId="1" applyFont="1" applyFill="1" applyBorder="1" applyAlignment="1" applyProtection="1"/>
    <xf numFmtId="170" fontId="0" fillId="3" borderId="3" xfId="1" applyFont="1" applyFill="1" applyBorder="1" applyAlignment="1" applyProtection="1"/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/>
    <xf numFmtId="170" fontId="0" fillId="2" borderId="2" xfId="1" applyFont="1" applyFill="1" applyBorder="1" applyAlignment="1" applyProtection="1"/>
    <xf numFmtId="170" fontId="0" fillId="2" borderId="5" xfId="1" applyFont="1" applyFill="1" applyBorder="1" applyAlignment="1" applyProtection="1"/>
    <xf numFmtId="0" fontId="0" fillId="0" borderId="6" xfId="0" applyFill="1" applyBorder="1"/>
    <xf numFmtId="0" fontId="0" fillId="0" borderId="6" xfId="0" applyFill="1" applyBorder="1" applyAlignment="1"/>
    <xf numFmtId="0" fontId="0" fillId="0" borderId="6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4" fontId="1" fillId="3" borderId="9" xfId="0" applyNumberFormat="1" applyFont="1" applyFill="1" applyBorder="1" applyAlignment="1">
      <alignment horizontal="center" vertical="center" wrapText="1"/>
    </xf>
    <xf numFmtId="170" fontId="1" fillId="3" borderId="9" xfId="1" applyFont="1" applyFill="1" applyBorder="1" applyAlignment="1" applyProtection="1">
      <alignment horizontal="center" vertical="center"/>
    </xf>
    <xf numFmtId="170" fontId="1" fillId="3" borderId="12" xfId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2" borderId="13" xfId="0" applyFill="1" applyBorder="1"/>
    <xf numFmtId="170" fontId="0" fillId="3" borderId="13" xfId="1" applyFont="1" applyFill="1" applyBorder="1" applyAlignment="1" applyProtection="1"/>
    <xf numFmtId="49" fontId="0" fillId="3" borderId="3" xfId="1" applyNumberFormat="1" applyFont="1" applyFill="1" applyBorder="1" applyAlignment="1" applyProtection="1"/>
    <xf numFmtId="170" fontId="0" fillId="3" borderId="14" xfId="1" applyFont="1" applyFill="1" applyBorder="1" applyAlignment="1" applyProtection="1"/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0" fillId="2" borderId="2" xfId="0" applyFont="1" applyFill="1" applyBorder="1"/>
    <xf numFmtId="0" fontId="0" fillId="4" borderId="0" xfId="0" applyNumberFormat="1" applyFill="1"/>
    <xf numFmtId="0" fontId="0" fillId="2" borderId="15" xfId="0" applyFill="1" applyBorder="1"/>
    <xf numFmtId="170" fontId="1" fillId="2" borderId="11" xfId="1" applyFont="1" applyFill="1" applyBorder="1" applyAlignment="1" applyProtection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16" xfId="0" applyFont="1" applyFill="1" applyBorder="1" applyAlignment="1">
      <alignment vertical="center"/>
    </xf>
    <xf numFmtId="0" fontId="0" fillId="5" borderId="17" xfId="0" applyFont="1" applyFill="1" applyBorder="1" applyAlignment="1">
      <alignment vertical="center"/>
    </xf>
    <xf numFmtId="0" fontId="0" fillId="5" borderId="2" xfId="0" applyFont="1" applyFill="1" applyBorder="1" applyAlignment="1">
      <alignment vertical="center"/>
    </xf>
    <xf numFmtId="0" fontId="0" fillId="5" borderId="5" xfId="0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0" fillId="6" borderId="16" xfId="0" applyFont="1" applyFill="1" applyBorder="1" applyAlignment="1">
      <alignment vertical="center"/>
    </xf>
    <xf numFmtId="0" fontId="0" fillId="6" borderId="17" xfId="0" applyFont="1" applyFill="1" applyBorder="1" applyAlignment="1">
      <alignment vertical="center"/>
    </xf>
    <xf numFmtId="0" fontId="0" fillId="6" borderId="2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0" fillId="6" borderId="10" xfId="0" applyFont="1" applyFill="1" applyBorder="1" applyAlignment="1">
      <alignment vertical="center"/>
    </xf>
    <xf numFmtId="0" fontId="0" fillId="2" borderId="16" xfId="0" applyFont="1" applyFill="1" applyBorder="1" applyAlignment="1">
      <alignment vertical="center"/>
    </xf>
    <xf numFmtId="0" fontId="0" fillId="2" borderId="17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1" fillId="2" borderId="11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vertical="center"/>
    </xf>
    <xf numFmtId="4" fontId="0" fillId="0" borderId="0" xfId="0" applyNumberFormat="1"/>
    <xf numFmtId="0" fontId="0" fillId="0" borderId="6" xfId="0" applyFill="1" applyBorder="1" applyAlignment="1">
      <alignment horizontal="left"/>
    </xf>
    <xf numFmtId="0" fontId="0" fillId="7" borderId="18" xfId="0" applyFont="1" applyFill="1" applyBorder="1" applyAlignment="1">
      <alignment horizontal="left"/>
    </xf>
    <xf numFmtId="0" fontId="0" fillId="7" borderId="18" xfId="0" applyFont="1" applyFill="1" applyBorder="1" applyAlignment="1">
      <alignment horizontal="left" vertical="center"/>
    </xf>
    <xf numFmtId="0" fontId="0" fillId="7" borderId="19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14" fontId="0" fillId="3" borderId="5" xfId="0" applyNumberFormat="1" applyFont="1" applyFill="1" applyBorder="1" applyAlignment="1">
      <alignment horizontal="center"/>
    </xf>
    <xf numFmtId="14" fontId="0" fillId="0" borderId="6" xfId="0" applyNumberFormat="1" applyFill="1" applyBorder="1"/>
    <xf numFmtId="14" fontId="1" fillId="3" borderId="7" xfId="0" applyNumberFormat="1" applyFont="1" applyFill="1" applyBorder="1" applyAlignment="1">
      <alignment horizontal="center"/>
    </xf>
    <xf numFmtId="14" fontId="1" fillId="3" borderId="10" xfId="0" applyNumberFormat="1" applyFont="1" applyFill="1" applyBorder="1" applyAlignment="1">
      <alignment horizontal="center" vertical="center" wrapText="1"/>
    </xf>
    <xf numFmtId="14" fontId="0" fillId="3" borderId="5" xfId="0" applyNumberFormat="1" applyFill="1" applyBorder="1"/>
    <xf numFmtId="14" fontId="0" fillId="3" borderId="20" xfId="0" applyNumberFormat="1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2" xfId="0" applyNumberFormat="1" applyFont="1" applyFill="1" applyBorder="1"/>
    <xf numFmtId="170" fontId="3" fillId="3" borderId="13" xfId="1" applyFont="1" applyFill="1" applyBorder="1" applyAlignment="1" applyProtection="1"/>
    <xf numFmtId="0" fontId="3" fillId="3" borderId="21" xfId="0" applyFont="1" applyFill="1" applyBorder="1"/>
    <xf numFmtId="0" fontId="3" fillId="3" borderId="13" xfId="0" applyFont="1" applyFill="1" applyBorder="1"/>
    <xf numFmtId="170" fontId="3" fillId="3" borderId="2" xfId="1" applyFont="1" applyFill="1" applyBorder="1" applyAlignment="1" applyProtection="1"/>
    <xf numFmtId="171" fontId="4" fillId="2" borderId="2" xfId="1" applyNumberFormat="1" applyFont="1" applyFill="1" applyBorder="1" applyAlignment="1" applyProtection="1">
      <alignment horizontal="center" vertical="center"/>
      <protection locked="0"/>
    </xf>
    <xf numFmtId="0" fontId="4" fillId="2" borderId="2" xfId="1" applyNumberFormat="1" applyFont="1" applyFill="1" applyBorder="1" applyAlignment="1" applyProtection="1">
      <alignment horizontal="center" vertical="center"/>
      <protection locked="0"/>
    </xf>
    <xf numFmtId="49" fontId="0" fillId="3" borderId="5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14" fontId="0" fillId="3" borderId="5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7" borderId="18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0" fontId="0" fillId="3" borderId="13" xfId="1" applyFont="1" applyFill="1" applyBorder="1" applyAlignment="1" applyProtection="1">
      <alignment horizontal="center" vertical="center"/>
    </xf>
    <xf numFmtId="49" fontId="0" fillId="3" borderId="3" xfId="1" applyNumberFormat="1" applyFont="1" applyFill="1" applyBorder="1" applyAlignment="1" applyProtection="1">
      <alignment horizontal="center" vertical="center"/>
    </xf>
    <xf numFmtId="0" fontId="0" fillId="3" borderId="14" xfId="1" applyNumberFormat="1" applyFont="1" applyFill="1" applyBorder="1" applyAlignment="1" applyProtection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7" borderId="18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9" fontId="0" fillId="3" borderId="3" xfId="1" applyNumberFormat="1" applyFont="1" applyFill="1" applyBorder="1" applyAlignment="1" applyProtection="1">
      <alignment horizontal="center"/>
    </xf>
    <xf numFmtId="0" fontId="0" fillId="3" borderId="14" xfId="1" applyNumberFormat="1" applyFont="1" applyFill="1" applyBorder="1" applyAlignment="1" applyProtection="1">
      <alignment horizontal="center"/>
    </xf>
    <xf numFmtId="170" fontId="0" fillId="3" borderId="13" xfId="1" applyFont="1" applyFill="1" applyBorder="1" applyAlignment="1" applyProtection="1">
      <alignment horizontal="center"/>
    </xf>
    <xf numFmtId="0" fontId="0" fillId="7" borderId="19" xfId="0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0" fontId="0" fillId="8" borderId="18" xfId="0" applyFont="1" applyFill="1" applyBorder="1" applyAlignment="1">
      <alignment horizontal="center"/>
    </xf>
    <xf numFmtId="178" fontId="1" fillId="2" borderId="11" xfId="0" applyNumberFormat="1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170" fontId="1" fillId="2" borderId="9" xfId="1" applyFont="1" applyFill="1" applyBorder="1" applyAlignment="1" applyProtection="1">
      <alignment horizontal="center" vertical="center"/>
    </xf>
    <xf numFmtId="170" fontId="1" fillId="2" borderId="10" xfId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/>
    </xf>
    <xf numFmtId="170" fontId="0" fillId="3" borderId="2" xfId="1" applyFont="1" applyFill="1" applyBorder="1" applyAlignment="1" applyProtection="1">
      <alignment horizontal="center"/>
    </xf>
    <xf numFmtId="170" fontId="0" fillId="3" borderId="3" xfId="1" applyFont="1" applyFill="1" applyBorder="1" applyAlignment="1" applyProtection="1">
      <alignment horizontal="center"/>
    </xf>
    <xf numFmtId="14" fontId="0" fillId="3" borderId="5" xfId="0" applyNumberFormat="1" applyFill="1" applyBorder="1" applyAlignment="1">
      <alignment horizontal="center"/>
    </xf>
    <xf numFmtId="170" fontId="0" fillId="3" borderId="14" xfId="1" applyFont="1" applyFill="1" applyBorder="1" applyAlignment="1" applyProtection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 wrapText="1"/>
    </xf>
    <xf numFmtId="49" fontId="0" fillId="3" borderId="14" xfId="1" applyNumberFormat="1" applyFont="1" applyFill="1" applyBorder="1" applyAlignment="1" applyProtection="1">
      <alignment horizontal="center"/>
    </xf>
    <xf numFmtId="0" fontId="1" fillId="2" borderId="11" xfId="0" applyFont="1" applyFill="1" applyBorder="1" applyAlignment="1">
      <alignment horizontal="center" wrapText="1"/>
    </xf>
    <xf numFmtId="1" fontId="0" fillId="2" borderId="2" xfId="0" applyNumberFormat="1" applyFont="1" applyFill="1" applyBorder="1" applyAlignment="1">
      <alignment horizontal="center"/>
    </xf>
    <xf numFmtId="0" fontId="0" fillId="3" borderId="14" xfId="1" applyNumberFormat="1" applyFont="1" applyFill="1" applyBorder="1" applyAlignment="1" applyProtection="1"/>
    <xf numFmtId="0" fontId="1" fillId="2" borderId="11" xfId="0" applyNumberFormat="1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3" borderId="4" xfId="0" applyFill="1" applyBorder="1" applyAlignment="1"/>
    <xf numFmtId="0" fontId="0" fillId="3" borderId="2" xfId="0" applyFill="1" applyBorder="1" applyAlignment="1"/>
    <xf numFmtId="14" fontId="0" fillId="3" borderId="2" xfId="0" applyNumberFormat="1" applyFill="1" applyBorder="1" applyAlignment="1"/>
    <xf numFmtId="0" fontId="0" fillId="2" borderId="2" xfId="0" applyFont="1" applyFill="1" applyBorder="1" applyAlignment="1"/>
    <xf numFmtId="0" fontId="0" fillId="3" borderId="14" xfId="1" applyNumberFormat="1" applyFont="1" applyFill="1" applyBorder="1" applyAlignment="1" applyProtection="1">
      <alignment horizontal="center" vertical="center" wrapText="1"/>
    </xf>
    <xf numFmtId="0" fontId="0" fillId="3" borderId="14" xfId="1" applyNumberFormat="1" applyFont="1" applyFill="1" applyBorder="1" applyAlignment="1" applyProtection="1">
      <alignment horizontal="center" wrapText="1"/>
    </xf>
    <xf numFmtId="0" fontId="0" fillId="9" borderId="4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14" fontId="0" fillId="9" borderId="2" xfId="0" applyNumberFormat="1" applyFill="1" applyBorder="1" applyAlignment="1">
      <alignment horizontal="center"/>
    </xf>
    <xf numFmtId="170" fontId="2" fillId="9" borderId="13" xfId="1" applyFont="1" applyFill="1" applyBorder="1" applyAlignment="1" applyProtection="1">
      <alignment horizontal="center"/>
    </xf>
    <xf numFmtId="49" fontId="2" fillId="9" borderId="3" xfId="1" applyNumberFormat="1" applyFont="1" applyFill="1" applyBorder="1" applyAlignment="1" applyProtection="1">
      <alignment horizontal="center"/>
    </xf>
    <xf numFmtId="0" fontId="2" fillId="9" borderId="14" xfId="1" applyNumberFormat="1" applyFont="1" applyFill="1" applyBorder="1" applyAlignment="1" applyProtection="1">
      <alignment horizontal="center"/>
    </xf>
    <xf numFmtId="14" fontId="0" fillId="9" borderId="5" xfId="0" applyNumberFormat="1" applyFont="1" applyFill="1" applyBorder="1" applyAlignment="1">
      <alignment horizontal="center"/>
    </xf>
    <xf numFmtId="170" fontId="2" fillId="9" borderId="13" xfId="1" applyFont="1" applyFill="1" applyBorder="1" applyAlignment="1" applyProtection="1">
      <alignment horizontal="right"/>
    </xf>
    <xf numFmtId="170" fontId="2" fillId="9" borderId="14" xfId="1" applyFont="1" applyFill="1" applyBorder="1" applyAlignment="1" applyProtection="1"/>
    <xf numFmtId="0" fontId="0" fillId="7" borderId="24" xfId="0" applyFont="1" applyFill="1" applyBorder="1" applyAlignment="1">
      <alignment horizontal="left" vertical="center"/>
    </xf>
    <xf numFmtId="0" fontId="0" fillId="7" borderId="25" xfId="0" applyFont="1" applyFill="1" applyBorder="1" applyAlignment="1">
      <alignment horizontal="left" vertical="center"/>
    </xf>
    <xf numFmtId="0" fontId="0" fillId="7" borderId="18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D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534"/>
  <sheetViews>
    <sheetView tabSelected="1" topLeftCell="M1" zoomScale="75" zoomScaleNormal="75" workbookViewId="0">
      <pane ySplit="3" topLeftCell="A4" activePane="bottomLeft" state="frozen"/>
      <selection activeCell="I1" sqref="I1"/>
      <selection pane="bottomLeft" activeCell="N61" sqref="N61"/>
    </sheetView>
  </sheetViews>
  <sheetFormatPr defaultRowHeight="15" customHeight="1" x14ac:dyDescent="0.25"/>
  <cols>
    <col min="1" max="1" width="10.85546875" style="66" customWidth="1"/>
    <col min="2" max="2" width="16.85546875" style="1" customWidth="1"/>
    <col min="3" max="3" width="26.85546875" style="2" customWidth="1"/>
    <col min="4" max="4" width="68" style="2" customWidth="1"/>
    <col min="5" max="5" width="13.5703125" style="3" customWidth="1"/>
    <col min="6" max="6" width="12.85546875" style="4" customWidth="1"/>
    <col min="7" max="7" width="13.28515625" style="5" customWidth="1"/>
    <col min="8" max="8" width="16.42578125" style="67" customWidth="1"/>
    <col min="9" max="9" width="16.7109375" style="69" customWidth="1"/>
    <col min="10" max="10" width="14" style="6" bestFit="1" customWidth="1"/>
    <col min="11" max="11" width="30.5703125" style="7" customWidth="1"/>
    <col min="12" max="12" width="71" style="8" customWidth="1"/>
    <col min="13" max="13" width="37.5703125" style="8" customWidth="1"/>
    <col min="14" max="14" width="24" style="74" customWidth="1"/>
    <col min="15" max="15" width="102.5703125" style="9" customWidth="1"/>
    <col min="16" max="16" width="31.7109375" style="10" customWidth="1"/>
    <col min="17" max="17" width="11.42578125" style="11" customWidth="1"/>
    <col min="18" max="18" width="25.28515625" style="12" customWidth="1"/>
    <col min="19" max="19" width="16" style="13" customWidth="1"/>
    <col min="20" max="20" width="31.85546875" customWidth="1"/>
    <col min="21" max="21" width="18.28515625" customWidth="1"/>
  </cols>
  <sheetData>
    <row r="1" spans="1:19" ht="12.75" customHeight="1" thickBot="1" x14ac:dyDescent="0.3">
      <c r="A1" s="63"/>
      <c r="B1" s="14"/>
      <c r="C1" s="14"/>
      <c r="D1" s="14"/>
      <c r="E1" s="14"/>
      <c r="F1" s="14"/>
      <c r="G1" s="14"/>
      <c r="H1" s="16"/>
      <c r="I1" s="16"/>
      <c r="J1" s="14"/>
      <c r="K1" s="14"/>
      <c r="L1" s="14"/>
      <c r="M1" s="14"/>
      <c r="N1" s="71"/>
      <c r="O1" s="15"/>
      <c r="P1" s="16"/>
      <c r="Q1" s="15"/>
      <c r="R1" s="15"/>
      <c r="S1" s="15"/>
    </row>
    <row r="2" spans="1:19" ht="15.75" customHeight="1" thickBot="1" x14ac:dyDescent="0.3">
      <c r="A2" s="118" t="s">
        <v>0</v>
      </c>
      <c r="B2" s="17" t="s">
        <v>1</v>
      </c>
      <c r="C2" s="17"/>
      <c r="D2" s="17"/>
      <c r="E2" s="17"/>
      <c r="F2" s="18" t="s">
        <v>2</v>
      </c>
      <c r="G2" s="18"/>
      <c r="H2" s="18"/>
      <c r="I2" s="18"/>
      <c r="J2" s="18"/>
      <c r="K2" s="18"/>
      <c r="L2" s="18"/>
      <c r="M2" s="18"/>
      <c r="N2" s="72"/>
      <c r="O2" s="19"/>
      <c r="P2" s="19"/>
      <c r="Q2" s="19"/>
      <c r="R2" s="19"/>
      <c r="S2" s="19"/>
    </row>
    <row r="3" spans="1:19" s="29" customFormat="1" ht="26.85" customHeight="1" thickBot="1" x14ac:dyDescent="0.3">
      <c r="A3" s="119"/>
      <c r="B3" s="20" t="s">
        <v>3</v>
      </c>
      <c r="C3" s="21" t="s">
        <v>4</v>
      </c>
      <c r="D3" s="21" t="s">
        <v>5</v>
      </c>
      <c r="E3" s="22" t="s">
        <v>6</v>
      </c>
      <c r="F3" s="23" t="s">
        <v>7</v>
      </c>
      <c r="G3" s="24" t="s">
        <v>3</v>
      </c>
      <c r="H3" s="24" t="s">
        <v>8</v>
      </c>
      <c r="I3" s="25" t="s">
        <v>9</v>
      </c>
      <c r="J3" s="25" t="s">
        <v>10</v>
      </c>
      <c r="K3" s="26" t="s">
        <v>11</v>
      </c>
      <c r="L3" s="27" t="s">
        <v>12</v>
      </c>
      <c r="M3" s="27" t="s">
        <v>13</v>
      </c>
      <c r="N3" s="73" t="s">
        <v>14</v>
      </c>
      <c r="O3" s="127" t="s">
        <v>15</v>
      </c>
      <c r="P3" s="21" t="s">
        <v>0</v>
      </c>
      <c r="Q3" s="21" t="s">
        <v>16</v>
      </c>
      <c r="R3" s="120" t="s">
        <v>17</v>
      </c>
      <c r="S3" s="121" t="s">
        <v>11</v>
      </c>
    </row>
    <row r="4" spans="1:19" ht="12.75" customHeight="1" thickBot="1" x14ac:dyDescent="0.3">
      <c r="A4" s="94" t="s">
        <v>18</v>
      </c>
      <c r="B4" s="95">
        <v>1</v>
      </c>
      <c r="C4" s="105" t="s">
        <v>50</v>
      </c>
      <c r="D4" s="96" t="s">
        <v>43</v>
      </c>
      <c r="E4" s="97" t="s">
        <v>42</v>
      </c>
      <c r="F4" s="98">
        <v>6107</v>
      </c>
      <c r="G4" s="93">
        <v>1</v>
      </c>
      <c r="H4" s="104">
        <v>22335</v>
      </c>
      <c r="I4" s="91">
        <v>44097</v>
      </c>
      <c r="J4" s="91">
        <v>44105</v>
      </c>
      <c r="K4" s="99">
        <v>568</v>
      </c>
      <c r="L4" s="100" t="s">
        <v>44</v>
      </c>
      <c r="M4" s="101" t="s">
        <v>278</v>
      </c>
      <c r="N4" s="92">
        <v>44105</v>
      </c>
      <c r="O4" s="34" t="s">
        <v>45</v>
      </c>
      <c r="P4" s="34" t="s">
        <v>0</v>
      </c>
      <c r="Q4" s="102">
        <v>40000</v>
      </c>
      <c r="R4" s="117">
        <v>1.4200000000000001E-2</v>
      </c>
      <c r="S4" s="117">
        <v>568</v>
      </c>
    </row>
    <row r="5" spans="1:19" ht="12.75" customHeight="1" thickBot="1" x14ac:dyDescent="0.3">
      <c r="A5" s="94" t="s">
        <v>18</v>
      </c>
      <c r="B5" s="95">
        <v>1</v>
      </c>
      <c r="C5" s="103" t="s">
        <v>51</v>
      </c>
      <c r="D5" s="96" t="s">
        <v>47</v>
      </c>
      <c r="E5" s="97" t="s">
        <v>46</v>
      </c>
      <c r="F5" s="98">
        <v>5102</v>
      </c>
      <c r="G5" s="93">
        <v>1</v>
      </c>
      <c r="H5" s="93">
        <v>81383</v>
      </c>
      <c r="I5" s="91">
        <v>44105</v>
      </c>
      <c r="J5" s="91">
        <v>44106</v>
      </c>
      <c r="K5" s="99">
        <v>7930</v>
      </c>
      <c r="L5" s="100" t="s">
        <v>48</v>
      </c>
      <c r="M5" s="139" t="s">
        <v>273</v>
      </c>
      <c r="N5" s="92">
        <v>44105</v>
      </c>
      <c r="O5" s="34" t="s">
        <v>49</v>
      </c>
      <c r="P5" s="34" t="s">
        <v>0</v>
      </c>
      <c r="Q5" s="90">
        <v>2600</v>
      </c>
      <c r="R5" s="117">
        <v>3.05</v>
      </c>
      <c r="S5" s="117">
        <v>7930</v>
      </c>
    </row>
    <row r="6" spans="1:19" ht="15.75" customHeight="1" thickBot="1" x14ac:dyDescent="0.3">
      <c r="A6" s="107" t="s">
        <v>18</v>
      </c>
      <c r="B6" s="106">
        <v>1</v>
      </c>
      <c r="C6" s="108" t="s">
        <v>52</v>
      </c>
      <c r="D6" s="10" t="s">
        <v>53</v>
      </c>
      <c r="E6" s="109" t="s">
        <v>46</v>
      </c>
      <c r="F6" s="110">
        <v>5949</v>
      </c>
      <c r="G6" s="67">
        <v>1</v>
      </c>
      <c r="H6" s="67">
        <v>1460</v>
      </c>
      <c r="I6" s="69">
        <v>44104</v>
      </c>
      <c r="J6" s="69">
        <v>44106</v>
      </c>
      <c r="K6" s="113">
        <v>79.47</v>
      </c>
      <c r="L6" s="111" t="s">
        <v>54</v>
      </c>
      <c r="M6" s="112" t="s">
        <v>276</v>
      </c>
      <c r="N6" s="70"/>
      <c r="O6" s="34" t="s">
        <v>55</v>
      </c>
      <c r="P6" s="34" t="s">
        <v>56</v>
      </c>
      <c r="Q6" s="34">
        <v>120</v>
      </c>
      <c r="R6" s="117">
        <v>0.34599999999999997</v>
      </c>
      <c r="S6" s="117">
        <f t="shared" ref="S6:S42" si="0">Q6*R6</f>
        <v>41.519999999999996</v>
      </c>
    </row>
    <row r="7" spans="1:19" ht="15.75" customHeight="1" thickBot="1" x14ac:dyDescent="0.3">
      <c r="A7" s="114"/>
      <c r="B7" s="122"/>
      <c r="C7" s="10"/>
      <c r="D7" s="10"/>
      <c r="E7" s="109"/>
      <c r="F7" s="110"/>
      <c r="G7" s="67"/>
      <c r="J7" s="69"/>
      <c r="K7" s="123"/>
      <c r="L7" s="124"/>
      <c r="M7" s="124"/>
      <c r="N7" s="125"/>
      <c r="O7" s="34" t="s">
        <v>57</v>
      </c>
      <c r="P7" s="34" t="s">
        <v>56</v>
      </c>
      <c r="Q7" s="34">
        <v>690</v>
      </c>
      <c r="R7" s="117">
        <v>5.5E-2</v>
      </c>
      <c r="S7" s="117">
        <f t="shared" si="0"/>
        <v>37.950000000000003</v>
      </c>
    </row>
    <row r="8" spans="1:19" ht="15.75" customHeight="1" thickBot="1" x14ac:dyDescent="0.3">
      <c r="A8" s="107" t="s">
        <v>18</v>
      </c>
      <c r="B8" s="106">
        <v>1</v>
      </c>
      <c r="C8" s="108" t="s">
        <v>58</v>
      </c>
      <c r="D8" s="10" t="s">
        <v>59</v>
      </c>
      <c r="E8" s="109" t="s">
        <v>46</v>
      </c>
      <c r="F8" s="110">
        <v>5102</v>
      </c>
      <c r="G8" s="67">
        <v>1</v>
      </c>
      <c r="H8" s="67">
        <v>26366</v>
      </c>
      <c r="I8" s="69">
        <v>44110</v>
      </c>
      <c r="J8" s="69">
        <v>44110</v>
      </c>
      <c r="K8" s="113">
        <v>603.20000000000005</v>
      </c>
      <c r="L8" s="111" t="s">
        <v>60</v>
      </c>
      <c r="M8" s="112" t="s">
        <v>276</v>
      </c>
      <c r="N8" s="70">
        <v>44110</v>
      </c>
      <c r="O8" s="34" t="s">
        <v>61</v>
      </c>
      <c r="P8" s="34" t="s">
        <v>0</v>
      </c>
      <c r="Q8" s="34">
        <v>208</v>
      </c>
      <c r="R8" s="117">
        <v>2.9</v>
      </c>
      <c r="S8" s="117">
        <f t="shared" si="0"/>
        <v>603.19999999999993</v>
      </c>
    </row>
    <row r="9" spans="1:19" ht="15.75" customHeight="1" thickBot="1" x14ac:dyDescent="0.3">
      <c r="A9" s="107" t="s">
        <v>18</v>
      </c>
      <c r="B9" s="106">
        <v>1</v>
      </c>
      <c r="C9" s="108" t="s">
        <v>62</v>
      </c>
      <c r="D9" s="10" t="s">
        <v>63</v>
      </c>
      <c r="E9" s="109" t="s">
        <v>46</v>
      </c>
      <c r="F9" s="110">
        <v>5102</v>
      </c>
      <c r="G9" s="67">
        <v>1</v>
      </c>
      <c r="H9" s="67">
        <v>145164</v>
      </c>
      <c r="I9" s="69">
        <v>44113</v>
      </c>
      <c r="J9" s="69">
        <v>44113</v>
      </c>
      <c r="K9" s="113">
        <v>33855</v>
      </c>
      <c r="L9" s="111" t="s">
        <v>64</v>
      </c>
      <c r="M9" s="112" t="s">
        <v>276</v>
      </c>
      <c r="N9" s="70">
        <v>44113</v>
      </c>
      <c r="O9" s="34" t="s">
        <v>65</v>
      </c>
      <c r="P9" s="34" t="s">
        <v>66</v>
      </c>
      <c r="Q9" s="34">
        <v>925</v>
      </c>
      <c r="R9" s="117">
        <v>36.6</v>
      </c>
      <c r="S9" s="117">
        <f t="shared" si="0"/>
        <v>33855</v>
      </c>
    </row>
    <row r="10" spans="1:19" ht="15.75" customHeight="1" thickBot="1" x14ac:dyDescent="0.3">
      <c r="A10" s="107" t="s">
        <v>18</v>
      </c>
      <c r="B10" s="106">
        <v>1</v>
      </c>
      <c r="C10" s="108" t="s">
        <v>67</v>
      </c>
      <c r="D10" s="10" t="s">
        <v>68</v>
      </c>
      <c r="E10" s="109" t="s">
        <v>46</v>
      </c>
      <c r="F10" s="110">
        <v>5102</v>
      </c>
      <c r="G10" s="67">
        <v>1</v>
      </c>
      <c r="H10" s="67">
        <v>37737</v>
      </c>
      <c r="I10" s="69">
        <v>44113</v>
      </c>
      <c r="J10" s="69">
        <v>44113</v>
      </c>
      <c r="K10" s="113">
        <v>5758.92</v>
      </c>
      <c r="L10" s="111" t="s">
        <v>69</v>
      </c>
      <c r="M10" s="112" t="s">
        <v>276</v>
      </c>
      <c r="N10" s="70">
        <v>44113</v>
      </c>
      <c r="O10" s="34" t="s">
        <v>70</v>
      </c>
      <c r="P10" s="34" t="s">
        <v>0</v>
      </c>
      <c r="Q10" s="34">
        <v>200</v>
      </c>
      <c r="R10" s="117">
        <v>2.1496</v>
      </c>
      <c r="S10" s="117">
        <f t="shared" si="0"/>
        <v>429.92</v>
      </c>
    </row>
    <row r="11" spans="1:19" ht="15.75" customHeight="1" thickBot="1" x14ac:dyDescent="0.3">
      <c r="A11" s="107"/>
      <c r="B11" s="106"/>
      <c r="C11" s="108"/>
      <c r="D11" s="10"/>
      <c r="E11" s="109"/>
      <c r="F11" s="110"/>
      <c r="G11" s="67"/>
      <c r="J11" s="69"/>
      <c r="K11" s="113"/>
      <c r="L11" s="111"/>
      <c r="M11" s="126"/>
      <c r="N11" s="70"/>
      <c r="O11" s="34" t="s">
        <v>71</v>
      </c>
      <c r="P11" s="34" t="s">
        <v>0</v>
      </c>
      <c r="Q11" s="34">
        <v>300</v>
      </c>
      <c r="R11" s="117">
        <v>0.53</v>
      </c>
      <c r="S11" s="117">
        <f t="shared" si="0"/>
        <v>159</v>
      </c>
    </row>
    <row r="12" spans="1:19" ht="15.75" customHeight="1" thickBot="1" x14ac:dyDescent="0.3">
      <c r="A12" s="107"/>
      <c r="B12" s="106"/>
      <c r="C12" s="108"/>
      <c r="D12" s="10"/>
      <c r="E12" s="109"/>
      <c r="F12" s="110"/>
      <c r="G12" s="67"/>
      <c r="J12" s="69"/>
      <c r="K12" s="113"/>
      <c r="L12" s="111"/>
      <c r="M12" s="126"/>
      <c r="N12" s="70"/>
      <c r="O12" s="34" t="s">
        <v>72</v>
      </c>
      <c r="P12" s="34" t="s">
        <v>0</v>
      </c>
      <c r="Q12" s="90">
        <v>5500</v>
      </c>
      <c r="R12" s="117">
        <v>0.94</v>
      </c>
      <c r="S12" s="117">
        <f t="shared" si="0"/>
        <v>5170</v>
      </c>
    </row>
    <row r="13" spans="1:19" s="37" customFormat="1" ht="15.75" customHeight="1" thickBot="1" x14ac:dyDescent="0.3">
      <c r="A13" s="115" t="s">
        <v>18</v>
      </c>
      <c r="B13" s="106">
        <v>1</v>
      </c>
      <c r="C13" s="108" t="s">
        <v>58</v>
      </c>
      <c r="D13" s="10" t="s">
        <v>73</v>
      </c>
      <c r="E13" s="109" t="s">
        <v>46</v>
      </c>
      <c r="F13" s="110">
        <v>5102</v>
      </c>
      <c r="G13" s="67">
        <v>1</v>
      </c>
      <c r="H13" s="67">
        <v>26376</v>
      </c>
      <c r="I13" s="69">
        <v>44110</v>
      </c>
      <c r="J13" s="69">
        <v>44117</v>
      </c>
      <c r="K13" s="113">
        <v>6552</v>
      </c>
      <c r="L13" s="111" t="s">
        <v>74</v>
      </c>
      <c r="M13" s="112" t="s">
        <v>276</v>
      </c>
      <c r="N13" s="70">
        <v>44117</v>
      </c>
      <c r="O13" s="34" t="s">
        <v>75</v>
      </c>
      <c r="P13" s="34" t="s">
        <v>0</v>
      </c>
      <c r="Q13" s="34">
        <v>504</v>
      </c>
      <c r="R13" s="117">
        <v>13</v>
      </c>
      <c r="S13" s="117">
        <f t="shared" si="0"/>
        <v>6552</v>
      </c>
    </row>
    <row r="14" spans="1:19" s="37" customFormat="1" ht="15.75" customHeight="1" thickBot="1" x14ac:dyDescent="0.3">
      <c r="A14" s="107" t="s">
        <v>18</v>
      </c>
      <c r="B14" s="106">
        <v>1</v>
      </c>
      <c r="C14" s="106" t="s">
        <v>76</v>
      </c>
      <c r="D14" s="106" t="s">
        <v>77</v>
      </c>
      <c r="E14" s="106" t="s">
        <v>46</v>
      </c>
      <c r="F14" s="110">
        <v>5102</v>
      </c>
      <c r="G14" s="67">
        <v>1</v>
      </c>
      <c r="H14" s="67">
        <v>90122</v>
      </c>
      <c r="I14" s="69">
        <v>44113</v>
      </c>
      <c r="J14" s="69">
        <v>44117</v>
      </c>
      <c r="K14" s="113">
        <v>3069.24</v>
      </c>
      <c r="L14" s="111" t="s">
        <v>78</v>
      </c>
      <c r="M14" s="112" t="s">
        <v>276</v>
      </c>
      <c r="N14" s="70">
        <v>44117</v>
      </c>
      <c r="O14" s="34" t="s">
        <v>79</v>
      </c>
      <c r="P14" s="34" t="s">
        <v>0</v>
      </c>
      <c r="Q14" s="34">
        <v>250</v>
      </c>
      <c r="R14" s="117">
        <v>4.29</v>
      </c>
      <c r="S14" s="117">
        <f t="shared" si="0"/>
        <v>1072.5</v>
      </c>
    </row>
    <row r="15" spans="1:19" ht="15.75" customHeight="1" thickBot="1" x14ac:dyDescent="0.3">
      <c r="A15" s="107"/>
      <c r="B15" s="106"/>
      <c r="C15" s="106"/>
      <c r="D15" s="106"/>
      <c r="E15" s="106"/>
      <c r="F15" s="110"/>
      <c r="G15" s="67"/>
      <c r="J15" s="69"/>
      <c r="K15" s="113"/>
      <c r="L15" s="111"/>
      <c r="M15" s="112"/>
      <c r="N15" s="70"/>
      <c r="O15" s="34" t="s">
        <v>80</v>
      </c>
      <c r="P15" s="34" t="s">
        <v>0</v>
      </c>
      <c r="Q15" s="34">
        <v>130</v>
      </c>
      <c r="R15" s="117">
        <v>0.64749999999999996</v>
      </c>
      <c r="S15" s="117">
        <f t="shared" si="0"/>
        <v>84.174999999999997</v>
      </c>
    </row>
    <row r="16" spans="1:19" ht="15.75" customHeight="1" thickBot="1" x14ac:dyDescent="0.3">
      <c r="A16" s="107"/>
      <c r="B16" s="106"/>
      <c r="C16" s="106"/>
      <c r="D16" s="106"/>
      <c r="E16" s="106"/>
      <c r="F16" s="110"/>
      <c r="G16" s="67"/>
      <c r="J16" s="69"/>
      <c r="K16" s="113"/>
      <c r="L16" s="111"/>
      <c r="M16" s="112"/>
      <c r="N16" s="70"/>
      <c r="O16" s="34" t="s">
        <v>81</v>
      </c>
      <c r="P16" s="34" t="s">
        <v>0</v>
      </c>
      <c r="Q16" s="34">
        <v>516</v>
      </c>
      <c r="R16" s="117">
        <v>3.3266</v>
      </c>
      <c r="S16" s="117">
        <f>Q16*R16</f>
        <v>1716.5255999999999</v>
      </c>
    </row>
    <row r="17" spans="1:19" ht="15.75" customHeight="1" thickBot="1" x14ac:dyDescent="0.3">
      <c r="A17" s="107"/>
      <c r="B17" s="106"/>
      <c r="C17" s="106"/>
      <c r="D17" s="106"/>
      <c r="E17" s="106"/>
      <c r="F17" s="110"/>
      <c r="G17" s="67"/>
      <c r="J17" s="69"/>
      <c r="K17" s="113"/>
      <c r="L17" s="111"/>
      <c r="M17" s="112"/>
      <c r="N17" s="70"/>
      <c r="O17" s="34" t="s">
        <v>82</v>
      </c>
      <c r="P17" s="34" t="s">
        <v>0</v>
      </c>
      <c r="Q17" s="34">
        <v>100</v>
      </c>
      <c r="R17" s="117">
        <v>1.9602999999999999</v>
      </c>
      <c r="S17" s="117">
        <f t="shared" si="0"/>
        <v>196.03</v>
      </c>
    </row>
    <row r="18" spans="1:19" ht="15.75" customHeight="1" thickBot="1" x14ac:dyDescent="0.3">
      <c r="A18" s="107" t="s">
        <v>18</v>
      </c>
      <c r="B18" s="106">
        <v>1</v>
      </c>
      <c r="C18" s="108" t="s">
        <v>83</v>
      </c>
      <c r="D18" s="10" t="s">
        <v>84</v>
      </c>
      <c r="E18" s="109" t="s">
        <v>46</v>
      </c>
      <c r="F18" s="110">
        <v>5102</v>
      </c>
      <c r="G18" s="67">
        <v>1</v>
      </c>
      <c r="H18" s="67">
        <v>82998</v>
      </c>
      <c r="I18" s="69">
        <v>44113</v>
      </c>
      <c r="J18" s="69">
        <v>44117</v>
      </c>
      <c r="K18" s="113">
        <v>414</v>
      </c>
      <c r="L18" s="111" t="s">
        <v>85</v>
      </c>
      <c r="M18" s="112" t="s">
        <v>276</v>
      </c>
      <c r="N18" s="70">
        <v>44117</v>
      </c>
      <c r="O18" s="34" t="s">
        <v>86</v>
      </c>
      <c r="P18" s="34" t="s">
        <v>0</v>
      </c>
      <c r="Q18" s="34">
        <v>300</v>
      </c>
      <c r="R18" s="117">
        <v>1.38</v>
      </c>
      <c r="S18" s="117">
        <f t="shared" si="0"/>
        <v>413.99999999999994</v>
      </c>
    </row>
    <row r="19" spans="1:19" ht="15.75" customHeight="1" thickBot="1" x14ac:dyDescent="0.3">
      <c r="A19" s="107" t="s">
        <v>18</v>
      </c>
      <c r="B19" s="106">
        <v>1</v>
      </c>
      <c r="C19" s="106" t="s">
        <v>87</v>
      </c>
      <c r="D19" s="106" t="s">
        <v>88</v>
      </c>
      <c r="E19" s="106" t="s">
        <v>46</v>
      </c>
      <c r="F19" s="110">
        <v>5102</v>
      </c>
      <c r="G19" s="110">
        <v>1</v>
      </c>
      <c r="H19" s="110">
        <v>16635</v>
      </c>
      <c r="I19" s="110">
        <v>44113</v>
      </c>
      <c r="J19" s="110">
        <v>44117</v>
      </c>
      <c r="K19" s="110">
        <v>208.8</v>
      </c>
      <c r="L19" s="110" t="s">
        <v>89</v>
      </c>
      <c r="M19" s="110" t="s">
        <v>276</v>
      </c>
      <c r="N19" s="110">
        <v>44117</v>
      </c>
      <c r="O19" s="34" t="s">
        <v>90</v>
      </c>
      <c r="P19" s="34" t="s">
        <v>0</v>
      </c>
      <c r="Q19" s="34">
        <v>144</v>
      </c>
      <c r="R19" s="34">
        <v>1.45</v>
      </c>
      <c r="S19" s="34">
        <f t="shared" si="0"/>
        <v>208.79999999999998</v>
      </c>
    </row>
    <row r="20" spans="1:19" ht="15.75" customHeight="1" thickBot="1" x14ac:dyDescent="0.3">
      <c r="A20" s="107" t="s">
        <v>18</v>
      </c>
      <c r="B20" s="106">
        <v>1</v>
      </c>
      <c r="C20" s="108" t="s">
        <v>62</v>
      </c>
      <c r="D20" s="10" t="s">
        <v>63</v>
      </c>
      <c r="E20" s="109" t="s">
        <v>46</v>
      </c>
      <c r="F20" s="110">
        <v>5102</v>
      </c>
      <c r="G20" s="67">
        <v>1</v>
      </c>
      <c r="H20" s="67">
        <v>145150</v>
      </c>
      <c r="I20" s="69">
        <v>44112</v>
      </c>
      <c r="J20" s="69">
        <v>44117</v>
      </c>
      <c r="K20" s="113">
        <v>3696</v>
      </c>
      <c r="L20" s="111" t="s">
        <v>91</v>
      </c>
      <c r="M20" s="112" t="s">
        <v>276</v>
      </c>
      <c r="N20" s="70">
        <v>44117</v>
      </c>
      <c r="O20" s="34" t="s">
        <v>92</v>
      </c>
      <c r="P20" s="34" t="s">
        <v>0</v>
      </c>
      <c r="Q20" s="34">
        <v>840</v>
      </c>
      <c r="R20" s="117">
        <v>4.4000000000000004</v>
      </c>
      <c r="S20" s="117">
        <f t="shared" si="0"/>
        <v>3696.0000000000005</v>
      </c>
    </row>
    <row r="21" spans="1:19" ht="15.75" customHeight="1" thickBot="1" x14ac:dyDescent="0.3">
      <c r="A21" s="107" t="s">
        <v>18</v>
      </c>
      <c r="B21" s="106">
        <v>1</v>
      </c>
      <c r="C21" s="108" t="s">
        <v>93</v>
      </c>
      <c r="D21" s="10" t="s">
        <v>94</v>
      </c>
      <c r="E21" s="109" t="s">
        <v>46</v>
      </c>
      <c r="F21" s="110">
        <v>5405</v>
      </c>
      <c r="G21" s="67">
        <v>1</v>
      </c>
      <c r="H21" s="67">
        <v>928</v>
      </c>
      <c r="I21" s="69">
        <v>44112</v>
      </c>
      <c r="J21" s="69">
        <v>44117</v>
      </c>
      <c r="K21" s="113">
        <v>3150</v>
      </c>
      <c r="L21" s="111" t="s">
        <v>95</v>
      </c>
      <c r="M21" s="112" t="s">
        <v>276</v>
      </c>
      <c r="N21" s="70">
        <v>44117</v>
      </c>
      <c r="O21" s="128" t="s">
        <v>96</v>
      </c>
      <c r="P21" s="34" t="s">
        <v>0</v>
      </c>
      <c r="Q21" s="34">
        <v>10000</v>
      </c>
      <c r="R21" s="117">
        <v>0.315</v>
      </c>
      <c r="S21" s="117">
        <f t="shared" si="0"/>
        <v>3150</v>
      </c>
    </row>
    <row r="22" spans="1:19" ht="15.75" customHeight="1" thickBot="1" x14ac:dyDescent="0.3">
      <c r="A22" s="107" t="s">
        <v>18</v>
      </c>
      <c r="B22" s="106">
        <v>1</v>
      </c>
      <c r="C22" s="108" t="s">
        <v>97</v>
      </c>
      <c r="D22" s="10" t="s">
        <v>98</v>
      </c>
      <c r="E22" s="109" t="s">
        <v>46</v>
      </c>
      <c r="F22" s="110">
        <v>5102</v>
      </c>
      <c r="G22" s="67">
        <v>1</v>
      </c>
      <c r="H22" s="67">
        <v>2209</v>
      </c>
      <c r="I22" s="69">
        <v>44113</v>
      </c>
      <c r="J22" s="69">
        <v>44117</v>
      </c>
      <c r="K22" s="113">
        <v>10250</v>
      </c>
      <c r="L22" s="111" t="s">
        <v>99</v>
      </c>
      <c r="M22" s="112" t="s">
        <v>276</v>
      </c>
      <c r="N22" s="70">
        <v>44117</v>
      </c>
      <c r="O22" s="34" t="s">
        <v>100</v>
      </c>
      <c r="P22" s="34" t="s">
        <v>0</v>
      </c>
      <c r="Q22" s="34">
        <v>1000</v>
      </c>
      <c r="R22" s="117">
        <v>7</v>
      </c>
      <c r="S22" s="117">
        <f t="shared" si="0"/>
        <v>7000</v>
      </c>
    </row>
    <row r="23" spans="1:19" ht="15.75" customHeight="1" thickBot="1" x14ac:dyDescent="0.3">
      <c r="A23" s="107"/>
      <c r="B23" s="106"/>
      <c r="C23" s="108"/>
      <c r="D23" s="10"/>
      <c r="E23" s="109"/>
      <c r="F23" s="110"/>
      <c r="G23" s="67"/>
      <c r="J23" s="69"/>
      <c r="K23" s="113"/>
      <c r="L23" s="111"/>
      <c r="M23" s="126"/>
      <c r="N23" s="70"/>
      <c r="O23" s="34" t="s">
        <v>101</v>
      </c>
      <c r="P23" s="34" t="s">
        <v>0</v>
      </c>
      <c r="Q23" s="34">
        <v>500</v>
      </c>
      <c r="R23" s="117">
        <v>6.5</v>
      </c>
      <c r="S23" s="117">
        <f t="shared" si="0"/>
        <v>3250</v>
      </c>
    </row>
    <row r="24" spans="1:19" ht="15.75" customHeight="1" thickBot="1" x14ac:dyDescent="0.3">
      <c r="A24" s="107" t="s">
        <v>18</v>
      </c>
      <c r="B24" s="106">
        <v>1</v>
      </c>
      <c r="C24" s="108" t="s">
        <v>102</v>
      </c>
      <c r="D24" s="10" t="s">
        <v>103</v>
      </c>
      <c r="E24" s="109" t="s">
        <v>46</v>
      </c>
      <c r="F24" s="110">
        <v>5102</v>
      </c>
      <c r="G24" s="67">
        <v>1</v>
      </c>
      <c r="H24" s="67">
        <v>77306</v>
      </c>
      <c r="I24" s="69">
        <v>44113</v>
      </c>
      <c r="J24" s="69">
        <v>44117</v>
      </c>
      <c r="K24" s="113">
        <v>339.98</v>
      </c>
      <c r="L24" s="111" t="s">
        <v>104</v>
      </c>
      <c r="M24" s="101" t="s">
        <v>275</v>
      </c>
      <c r="N24" s="70">
        <v>44117</v>
      </c>
      <c r="O24" s="128" t="s">
        <v>105</v>
      </c>
      <c r="P24" s="34" t="s">
        <v>106</v>
      </c>
      <c r="Q24" s="34">
        <v>200</v>
      </c>
      <c r="R24" s="117">
        <v>1.6999</v>
      </c>
      <c r="S24" s="117">
        <f t="shared" si="0"/>
        <v>339.98</v>
      </c>
    </row>
    <row r="25" spans="1:19" ht="15.75" customHeight="1" thickBot="1" x14ac:dyDescent="0.3">
      <c r="A25" s="107" t="s">
        <v>18</v>
      </c>
      <c r="B25" s="106">
        <v>1</v>
      </c>
      <c r="C25" s="108" t="s">
        <v>107</v>
      </c>
      <c r="D25" s="10" t="s">
        <v>108</v>
      </c>
      <c r="E25" s="109" t="s">
        <v>46</v>
      </c>
      <c r="F25" s="110">
        <v>5102</v>
      </c>
      <c r="G25" s="67">
        <v>1</v>
      </c>
      <c r="H25" s="67">
        <v>60422</v>
      </c>
      <c r="I25" s="69">
        <v>44117</v>
      </c>
      <c r="J25" s="69">
        <v>44119</v>
      </c>
      <c r="K25" s="113">
        <v>3332.18</v>
      </c>
      <c r="L25" s="111" t="s">
        <v>109</v>
      </c>
      <c r="M25" s="112" t="s">
        <v>274</v>
      </c>
      <c r="N25" s="70">
        <v>44117</v>
      </c>
      <c r="O25" s="34" t="s">
        <v>110</v>
      </c>
      <c r="P25" s="34" t="s">
        <v>0</v>
      </c>
      <c r="Q25" s="34">
        <v>300</v>
      </c>
      <c r="R25" s="117">
        <v>0.53100000000000003</v>
      </c>
      <c r="S25" s="117">
        <f t="shared" si="0"/>
        <v>159.30000000000001</v>
      </c>
    </row>
    <row r="26" spans="1:19" ht="15.75" customHeight="1" thickBot="1" x14ac:dyDescent="0.3">
      <c r="A26" s="107"/>
      <c r="B26" s="106"/>
      <c r="C26" s="108"/>
      <c r="D26" s="10"/>
      <c r="E26" s="109"/>
      <c r="F26" s="110"/>
      <c r="G26" s="67"/>
      <c r="J26" s="69"/>
      <c r="K26" s="113"/>
      <c r="L26" s="111"/>
      <c r="M26" s="126"/>
      <c r="N26" s="70"/>
      <c r="O26" s="34" t="s">
        <v>111</v>
      </c>
      <c r="P26" s="34" t="s">
        <v>0</v>
      </c>
      <c r="Q26" s="34">
        <v>21000</v>
      </c>
      <c r="R26" s="117">
        <v>0.13200000000000001</v>
      </c>
      <c r="S26" s="117">
        <f t="shared" si="0"/>
        <v>2772</v>
      </c>
    </row>
    <row r="27" spans="1:19" ht="15.75" customHeight="1" thickBot="1" x14ac:dyDescent="0.3">
      <c r="A27" s="107"/>
      <c r="B27" s="106"/>
      <c r="C27" s="108"/>
      <c r="D27" s="10"/>
      <c r="E27" s="109"/>
      <c r="F27" s="110"/>
      <c r="G27" s="67"/>
      <c r="J27" s="69"/>
      <c r="K27" s="113"/>
      <c r="L27" s="111"/>
      <c r="M27" s="126"/>
      <c r="N27" s="70"/>
      <c r="O27" s="34" t="s">
        <v>112</v>
      </c>
      <c r="P27" s="34" t="s">
        <v>0</v>
      </c>
      <c r="Q27" s="34">
        <v>700</v>
      </c>
      <c r="R27" s="117">
        <v>0.52400000000000002</v>
      </c>
      <c r="S27" s="117">
        <f t="shared" si="0"/>
        <v>366.8</v>
      </c>
    </row>
    <row r="28" spans="1:19" ht="15.75" customHeight="1" thickBot="1" x14ac:dyDescent="0.3">
      <c r="A28" s="107"/>
      <c r="B28" s="106"/>
      <c r="C28" s="108"/>
      <c r="D28" s="10"/>
      <c r="E28" s="109"/>
      <c r="F28" s="110"/>
      <c r="G28" s="67"/>
      <c r="J28" s="69"/>
      <c r="K28" s="113"/>
      <c r="L28" s="111"/>
      <c r="M28" s="126"/>
      <c r="N28" s="70"/>
      <c r="O28" s="34" t="s">
        <v>113</v>
      </c>
      <c r="P28" s="34" t="s">
        <v>0</v>
      </c>
      <c r="Q28" s="34">
        <v>24</v>
      </c>
      <c r="R28" s="117">
        <v>1.42</v>
      </c>
      <c r="S28" s="117">
        <f t="shared" si="0"/>
        <v>34.08</v>
      </c>
    </row>
    <row r="29" spans="1:19" ht="15.75" customHeight="1" thickBot="1" x14ac:dyDescent="0.3">
      <c r="A29" s="107" t="s">
        <v>18</v>
      </c>
      <c r="B29" s="106">
        <v>1</v>
      </c>
      <c r="C29" s="108" t="s">
        <v>114</v>
      </c>
      <c r="D29" s="10" t="s">
        <v>115</v>
      </c>
      <c r="E29" s="109" t="s">
        <v>46</v>
      </c>
      <c r="F29" s="110">
        <v>5403</v>
      </c>
      <c r="G29" s="67">
        <v>1</v>
      </c>
      <c r="H29" s="67">
        <v>320899</v>
      </c>
      <c r="I29" s="69">
        <v>44112</v>
      </c>
      <c r="J29" s="69">
        <v>44125</v>
      </c>
      <c r="K29" s="113">
        <v>39831.5</v>
      </c>
      <c r="L29" s="111" t="s">
        <v>116</v>
      </c>
      <c r="M29" s="112" t="s">
        <v>276</v>
      </c>
      <c r="N29" s="70">
        <v>44125</v>
      </c>
      <c r="O29" s="34" t="s">
        <v>117</v>
      </c>
      <c r="P29" s="34" t="s">
        <v>118</v>
      </c>
      <c r="Q29" s="34">
        <v>2000</v>
      </c>
      <c r="R29" s="117">
        <v>5</v>
      </c>
      <c r="S29" s="117">
        <f t="shared" si="0"/>
        <v>10000</v>
      </c>
    </row>
    <row r="30" spans="1:19" ht="15.75" customHeight="1" thickBot="1" x14ac:dyDescent="0.3">
      <c r="A30" s="107"/>
      <c r="B30" s="106"/>
      <c r="C30" s="108"/>
      <c r="D30" s="10"/>
      <c r="E30" s="109"/>
      <c r="F30" s="110"/>
      <c r="G30" s="67"/>
      <c r="J30" s="69"/>
      <c r="K30" s="113"/>
      <c r="L30" s="111"/>
      <c r="M30" s="126"/>
      <c r="N30" s="70"/>
      <c r="O30" s="34" t="s">
        <v>119</v>
      </c>
      <c r="P30" s="34" t="s">
        <v>120</v>
      </c>
      <c r="Q30" s="34">
        <v>1300</v>
      </c>
      <c r="R30" s="117">
        <v>20.6</v>
      </c>
      <c r="S30" s="117">
        <f t="shared" si="0"/>
        <v>26780.000000000004</v>
      </c>
    </row>
    <row r="31" spans="1:19" ht="15.75" customHeight="1" thickBot="1" x14ac:dyDescent="0.3">
      <c r="A31" s="107"/>
      <c r="B31" s="106"/>
      <c r="C31" s="108"/>
      <c r="D31" s="10"/>
      <c r="E31" s="109"/>
      <c r="F31" s="110"/>
      <c r="G31" s="67"/>
      <c r="J31" s="69"/>
      <c r="K31" s="113"/>
      <c r="L31" s="111"/>
      <c r="M31" s="126"/>
      <c r="N31" s="70"/>
      <c r="O31" s="34" t="s">
        <v>121</v>
      </c>
      <c r="P31" s="34" t="s">
        <v>122</v>
      </c>
      <c r="Q31" s="34">
        <v>85</v>
      </c>
      <c r="R31" s="117">
        <v>35.9</v>
      </c>
      <c r="S31" s="117">
        <f t="shared" si="0"/>
        <v>3051.5</v>
      </c>
    </row>
    <row r="32" spans="1:19" ht="15.75" customHeight="1" thickBot="1" x14ac:dyDescent="0.3">
      <c r="A32" s="107" t="s">
        <v>18</v>
      </c>
      <c r="B32" s="106">
        <v>1</v>
      </c>
      <c r="C32" s="108" t="s">
        <v>58</v>
      </c>
      <c r="D32" s="10" t="s">
        <v>73</v>
      </c>
      <c r="E32" s="109" t="s">
        <v>46</v>
      </c>
      <c r="F32" s="110">
        <v>5102</v>
      </c>
      <c r="G32" s="67">
        <v>1</v>
      </c>
      <c r="H32" s="67">
        <v>26554</v>
      </c>
      <c r="I32" s="69">
        <v>44124</v>
      </c>
      <c r="J32" s="69">
        <v>44125</v>
      </c>
      <c r="K32" s="113">
        <v>6448</v>
      </c>
      <c r="L32" s="111" t="s">
        <v>123</v>
      </c>
      <c r="M32" s="112" t="s">
        <v>276</v>
      </c>
      <c r="N32" s="70">
        <v>44125</v>
      </c>
      <c r="O32" s="34" t="s">
        <v>75</v>
      </c>
      <c r="P32" s="34" t="s">
        <v>124</v>
      </c>
      <c r="Q32" s="34">
        <v>496</v>
      </c>
      <c r="R32" s="117">
        <v>13</v>
      </c>
      <c r="S32" s="117">
        <f t="shared" si="0"/>
        <v>6448</v>
      </c>
    </row>
    <row r="33" spans="1:20" ht="15.75" customHeight="1" thickBot="1" x14ac:dyDescent="0.3">
      <c r="A33" s="107" t="s">
        <v>18</v>
      </c>
      <c r="B33" s="106">
        <v>1</v>
      </c>
      <c r="C33" s="108" t="s">
        <v>52</v>
      </c>
      <c r="D33" s="10" t="s">
        <v>53</v>
      </c>
      <c r="E33" s="109" t="s">
        <v>46</v>
      </c>
      <c r="F33" s="110">
        <v>5949</v>
      </c>
      <c r="G33" s="67">
        <v>1</v>
      </c>
      <c r="H33" s="67">
        <v>1495</v>
      </c>
      <c r="I33" s="69">
        <v>44123</v>
      </c>
      <c r="J33" s="69">
        <v>44124</v>
      </c>
      <c r="K33" s="113">
        <v>405</v>
      </c>
      <c r="L33" s="111" t="s">
        <v>125</v>
      </c>
      <c r="M33" s="112" t="s">
        <v>276</v>
      </c>
      <c r="N33" s="70">
        <v>44124</v>
      </c>
      <c r="O33" s="34" t="s">
        <v>126</v>
      </c>
      <c r="P33" s="34" t="s">
        <v>127</v>
      </c>
      <c r="Q33" s="34">
        <v>100</v>
      </c>
      <c r="R33" s="117">
        <v>2.85</v>
      </c>
      <c r="S33" s="117">
        <f t="shared" si="0"/>
        <v>285</v>
      </c>
    </row>
    <row r="34" spans="1:20" ht="15.75" customHeight="1" thickBot="1" x14ac:dyDescent="0.3">
      <c r="A34" s="107"/>
      <c r="B34" s="106"/>
      <c r="C34" s="108"/>
      <c r="D34" s="10"/>
      <c r="E34" s="109"/>
      <c r="F34" s="110"/>
      <c r="G34" s="67"/>
      <c r="J34" s="69"/>
      <c r="K34" s="113"/>
      <c r="L34" s="111"/>
      <c r="M34" s="129"/>
      <c r="N34" s="70"/>
      <c r="O34" s="34" t="s">
        <v>128</v>
      </c>
      <c r="P34" s="34" t="s">
        <v>0</v>
      </c>
      <c r="Q34" s="34">
        <v>300</v>
      </c>
      <c r="R34" s="117">
        <v>0.4</v>
      </c>
      <c r="S34" s="117">
        <f t="shared" si="0"/>
        <v>120</v>
      </c>
    </row>
    <row r="35" spans="1:20" ht="15.75" customHeight="1" thickBot="1" x14ac:dyDescent="0.3">
      <c r="A35" s="107" t="s">
        <v>18</v>
      </c>
      <c r="B35" s="106">
        <v>1</v>
      </c>
      <c r="C35" s="108" t="s">
        <v>129</v>
      </c>
      <c r="D35" s="10" t="s">
        <v>130</v>
      </c>
      <c r="E35" s="109" t="s">
        <v>46</v>
      </c>
      <c r="F35" s="110">
        <v>5102</v>
      </c>
      <c r="G35" s="67">
        <v>1</v>
      </c>
      <c r="H35" s="67">
        <v>145</v>
      </c>
      <c r="I35" s="69">
        <v>44124</v>
      </c>
      <c r="J35" s="69">
        <v>44125</v>
      </c>
      <c r="K35" s="113">
        <v>2992.5</v>
      </c>
      <c r="L35" s="111" t="s">
        <v>131</v>
      </c>
      <c r="M35" s="101" t="s">
        <v>275</v>
      </c>
      <c r="N35" s="70">
        <v>44125</v>
      </c>
      <c r="O35" s="34" t="s">
        <v>132</v>
      </c>
      <c r="P35" s="34" t="s">
        <v>133</v>
      </c>
      <c r="Q35" s="34">
        <v>450</v>
      </c>
      <c r="R35" s="117">
        <v>6.65</v>
      </c>
      <c r="S35" s="117">
        <f t="shared" si="0"/>
        <v>2992.5</v>
      </c>
    </row>
    <row r="36" spans="1:20" ht="15.75" customHeight="1" thickBot="1" x14ac:dyDescent="0.3">
      <c r="A36" s="107" t="s">
        <v>18</v>
      </c>
      <c r="B36" s="106">
        <v>1</v>
      </c>
      <c r="C36" s="108" t="s">
        <v>134</v>
      </c>
      <c r="D36" s="10" t="s">
        <v>135</v>
      </c>
      <c r="E36" s="109" t="s">
        <v>46</v>
      </c>
      <c r="F36" s="110">
        <v>5102</v>
      </c>
      <c r="G36" s="67">
        <v>1</v>
      </c>
      <c r="H36" s="67">
        <v>8409</v>
      </c>
      <c r="I36" s="69">
        <v>44124</v>
      </c>
      <c r="J36" s="69">
        <v>44124</v>
      </c>
      <c r="K36" s="113">
        <v>880</v>
      </c>
      <c r="L36" s="111" t="s">
        <v>136</v>
      </c>
      <c r="M36" s="112" t="s">
        <v>276</v>
      </c>
      <c r="N36" s="70">
        <v>44124</v>
      </c>
      <c r="O36" s="34" t="s">
        <v>137</v>
      </c>
      <c r="P36" s="34" t="s">
        <v>0</v>
      </c>
      <c r="Q36" s="34">
        <v>1000</v>
      </c>
      <c r="R36" s="117">
        <v>0.88</v>
      </c>
      <c r="S36" s="117">
        <f t="shared" si="0"/>
        <v>880</v>
      </c>
    </row>
    <row r="37" spans="1:20" ht="15.75" customHeight="1" thickBot="1" x14ac:dyDescent="0.3">
      <c r="A37" s="107" t="s">
        <v>18</v>
      </c>
      <c r="B37" s="106">
        <v>1</v>
      </c>
      <c r="C37" s="108" t="s">
        <v>138</v>
      </c>
      <c r="D37" s="10" t="s">
        <v>139</v>
      </c>
      <c r="E37" s="109" t="s">
        <v>46</v>
      </c>
      <c r="F37" s="110">
        <v>5102</v>
      </c>
      <c r="G37" s="67">
        <v>1</v>
      </c>
      <c r="H37" s="67">
        <v>7632</v>
      </c>
      <c r="I37" s="69">
        <v>44124</v>
      </c>
      <c r="J37" s="69">
        <v>44125</v>
      </c>
      <c r="K37" s="113">
        <v>511.5</v>
      </c>
      <c r="L37" s="111" t="s">
        <v>140</v>
      </c>
      <c r="M37" s="112" t="s">
        <v>276</v>
      </c>
      <c r="N37" s="70">
        <v>44125</v>
      </c>
      <c r="O37" s="34" t="s">
        <v>141</v>
      </c>
      <c r="P37" s="34" t="s">
        <v>0</v>
      </c>
      <c r="Q37" s="34">
        <v>31</v>
      </c>
      <c r="R37" s="117">
        <v>16.5</v>
      </c>
      <c r="S37" s="117">
        <f t="shared" si="0"/>
        <v>511.5</v>
      </c>
    </row>
    <row r="38" spans="1:20" ht="15.75" customHeight="1" thickBot="1" x14ac:dyDescent="0.3">
      <c r="A38" s="107" t="s">
        <v>18</v>
      </c>
      <c r="B38" s="106">
        <v>1</v>
      </c>
      <c r="C38" s="108" t="s">
        <v>62</v>
      </c>
      <c r="D38" s="10" t="s">
        <v>63</v>
      </c>
      <c r="E38" s="109" t="s">
        <v>46</v>
      </c>
      <c r="F38" s="110">
        <v>5102</v>
      </c>
      <c r="G38" s="67">
        <v>1</v>
      </c>
      <c r="H38" s="67">
        <v>145356</v>
      </c>
      <c r="I38" s="69">
        <v>44124</v>
      </c>
      <c r="J38" s="69">
        <v>44124</v>
      </c>
      <c r="K38" s="113">
        <v>40410</v>
      </c>
      <c r="L38" s="111" t="s">
        <v>142</v>
      </c>
      <c r="M38" s="112" t="s">
        <v>276</v>
      </c>
      <c r="N38" s="70">
        <v>44124</v>
      </c>
      <c r="O38" s="34" t="s">
        <v>143</v>
      </c>
      <c r="P38" s="34" t="s">
        <v>144</v>
      </c>
      <c r="Q38" s="34">
        <v>4500</v>
      </c>
      <c r="R38" s="117">
        <v>8.98</v>
      </c>
      <c r="S38" s="117">
        <f t="shared" si="0"/>
        <v>40410</v>
      </c>
    </row>
    <row r="39" spans="1:20" ht="15.75" customHeight="1" thickBot="1" x14ac:dyDescent="0.3">
      <c r="A39" s="107" t="s">
        <v>18</v>
      </c>
      <c r="B39" s="106">
        <v>1</v>
      </c>
      <c r="C39" s="108" t="s">
        <v>145</v>
      </c>
      <c r="D39" s="10" t="s">
        <v>146</v>
      </c>
      <c r="E39" s="109" t="s">
        <v>46</v>
      </c>
      <c r="F39" s="110">
        <v>5405</v>
      </c>
      <c r="G39" s="67">
        <v>1</v>
      </c>
      <c r="H39" s="67">
        <v>109732</v>
      </c>
      <c r="I39" s="69">
        <v>44131</v>
      </c>
      <c r="J39" s="69">
        <v>44132</v>
      </c>
      <c r="K39" s="113">
        <v>299.52</v>
      </c>
      <c r="L39" s="111" t="s">
        <v>147</v>
      </c>
      <c r="M39" s="112" t="s">
        <v>276</v>
      </c>
      <c r="N39" s="70">
        <v>44132</v>
      </c>
      <c r="O39" s="130" t="s">
        <v>148</v>
      </c>
      <c r="P39" s="34" t="s">
        <v>149</v>
      </c>
      <c r="Q39" s="34">
        <v>48</v>
      </c>
      <c r="R39" s="117">
        <v>6.24</v>
      </c>
      <c r="S39" s="117">
        <f t="shared" si="0"/>
        <v>299.52</v>
      </c>
    </row>
    <row r="40" spans="1:20" ht="15.75" customHeight="1" thickBot="1" x14ac:dyDescent="0.3">
      <c r="A40" s="107" t="s">
        <v>18</v>
      </c>
      <c r="B40" s="106">
        <v>1</v>
      </c>
      <c r="C40" s="106" t="s">
        <v>150</v>
      </c>
      <c r="D40" s="106" t="s">
        <v>68</v>
      </c>
      <c r="E40" s="106" t="s">
        <v>46</v>
      </c>
      <c r="F40" s="141">
        <v>5102</v>
      </c>
      <c r="G40" s="142">
        <v>1</v>
      </c>
      <c r="H40" s="142">
        <v>38114</v>
      </c>
      <c r="I40" s="143">
        <v>44131</v>
      </c>
      <c r="J40" s="143">
        <v>44132</v>
      </c>
      <c r="K40" s="144">
        <f>0.7186*260</f>
        <v>186.83600000000001</v>
      </c>
      <c r="L40" s="145" t="s">
        <v>151</v>
      </c>
      <c r="M40" s="146" t="s">
        <v>276</v>
      </c>
      <c r="N40" s="147">
        <v>44132</v>
      </c>
      <c r="O40" s="130" t="s">
        <v>80</v>
      </c>
      <c r="P40" s="130" t="s">
        <v>0</v>
      </c>
      <c r="Q40" s="130">
        <v>260</v>
      </c>
      <c r="R40" s="130">
        <v>0.71860000000000002</v>
      </c>
      <c r="S40" s="130">
        <f t="shared" si="0"/>
        <v>186.83600000000001</v>
      </c>
    </row>
    <row r="41" spans="1:20" ht="15.75" customHeight="1" thickBot="1" x14ac:dyDescent="0.3">
      <c r="A41" s="107" t="s">
        <v>18</v>
      </c>
      <c r="B41" s="106">
        <v>1</v>
      </c>
      <c r="C41" s="131" t="s">
        <v>114</v>
      </c>
      <c r="D41" s="10" t="s">
        <v>115</v>
      </c>
      <c r="E41" s="109" t="s">
        <v>46</v>
      </c>
      <c r="F41" s="110">
        <v>5403</v>
      </c>
      <c r="G41" s="67">
        <v>1</v>
      </c>
      <c r="H41" s="67">
        <v>322858</v>
      </c>
      <c r="I41" s="69">
        <v>44134</v>
      </c>
      <c r="J41" s="69">
        <v>44134</v>
      </c>
      <c r="K41" s="113">
        <v>61200</v>
      </c>
      <c r="L41" s="111" t="s">
        <v>152</v>
      </c>
      <c r="M41" s="112" t="s">
        <v>276</v>
      </c>
      <c r="N41" s="70">
        <v>44134</v>
      </c>
      <c r="O41" s="34" t="s">
        <v>65</v>
      </c>
      <c r="P41" s="34" t="s">
        <v>66</v>
      </c>
      <c r="Q41" s="34">
        <v>1700</v>
      </c>
      <c r="R41" s="117">
        <v>36</v>
      </c>
      <c r="S41" s="117">
        <f t="shared" si="0"/>
        <v>61200</v>
      </c>
    </row>
    <row r="42" spans="1:20" ht="15.75" customHeight="1" thickBot="1" x14ac:dyDescent="0.3">
      <c r="A42" s="107" t="s">
        <v>18</v>
      </c>
      <c r="B42" s="106">
        <v>1</v>
      </c>
      <c r="C42" s="131" t="s">
        <v>153</v>
      </c>
      <c r="D42" s="10" t="s">
        <v>154</v>
      </c>
      <c r="E42" s="109" t="s">
        <v>155</v>
      </c>
      <c r="F42" s="110">
        <v>6101</v>
      </c>
      <c r="G42" s="67">
        <v>1</v>
      </c>
      <c r="H42" s="67">
        <v>5565</v>
      </c>
      <c r="I42" s="69">
        <v>44128</v>
      </c>
      <c r="J42" s="69">
        <v>44133</v>
      </c>
      <c r="K42" s="113">
        <v>740</v>
      </c>
      <c r="L42" s="111" t="s">
        <v>156</v>
      </c>
      <c r="M42" s="140" t="s">
        <v>277</v>
      </c>
      <c r="N42" s="70">
        <v>44133</v>
      </c>
      <c r="O42" s="34" t="s">
        <v>157</v>
      </c>
      <c r="P42" s="34" t="s">
        <v>158</v>
      </c>
      <c r="Q42" s="34">
        <v>200</v>
      </c>
      <c r="R42" s="117">
        <v>3.7</v>
      </c>
      <c r="S42" s="117">
        <f t="shared" si="0"/>
        <v>740</v>
      </c>
      <c r="T42" s="62"/>
    </row>
    <row r="43" spans="1:20" ht="15.75" customHeight="1" thickBot="1" x14ac:dyDescent="0.3">
      <c r="A43" s="94" t="s">
        <v>18</v>
      </c>
      <c r="B43" s="95">
        <v>1</v>
      </c>
      <c r="C43" s="105" t="s">
        <v>159</v>
      </c>
      <c r="D43" s="96" t="s">
        <v>160</v>
      </c>
      <c r="E43" s="97" t="s">
        <v>46</v>
      </c>
      <c r="F43" s="98"/>
      <c r="G43" s="93"/>
      <c r="H43" s="104">
        <v>1517</v>
      </c>
      <c r="I43" s="91">
        <v>44109</v>
      </c>
      <c r="J43" s="91">
        <v>44110</v>
      </c>
      <c r="K43" s="99">
        <v>71.599999999999994</v>
      </c>
      <c r="L43" s="100"/>
      <c r="M43" s="112" t="s">
        <v>276</v>
      </c>
      <c r="N43" s="92">
        <v>44105</v>
      </c>
      <c r="O43" s="34" t="s">
        <v>161</v>
      </c>
      <c r="P43" s="34" t="s">
        <v>124</v>
      </c>
      <c r="Q43" s="102">
        <v>4</v>
      </c>
      <c r="R43" s="34">
        <v>17.899999999999999</v>
      </c>
      <c r="S43" s="34">
        <v>71.599999999999994</v>
      </c>
    </row>
    <row r="44" spans="1:20" ht="15.75" customHeight="1" thickBot="1" x14ac:dyDescent="0.3">
      <c r="A44" s="94" t="s">
        <v>18</v>
      </c>
      <c r="B44" s="95">
        <v>1</v>
      </c>
      <c r="C44" s="103" t="s">
        <v>162</v>
      </c>
      <c r="D44" s="96" t="s">
        <v>163</v>
      </c>
      <c r="E44" s="97" t="s">
        <v>46</v>
      </c>
      <c r="F44" s="98">
        <v>5102</v>
      </c>
      <c r="G44" s="93">
        <v>1</v>
      </c>
      <c r="H44" s="93">
        <v>508069</v>
      </c>
      <c r="I44" s="91">
        <v>44112</v>
      </c>
      <c r="J44" s="91">
        <v>44113</v>
      </c>
      <c r="K44" s="99">
        <v>132.25</v>
      </c>
      <c r="L44" s="100" t="s">
        <v>164</v>
      </c>
      <c r="M44" s="112" t="s">
        <v>276</v>
      </c>
      <c r="N44" s="92">
        <v>44105</v>
      </c>
      <c r="O44" s="34" t="s">
        <v>165</v>
      </c>
      <c r="P44" s="34" t="s">
        <v>124</v>
      </c>
      <c r="Q44" s="90">
        <v>5</v>
      </c>
      <c r="R44" s="133">
        <v>13.45</v>
      </c>
      <c r="S44" s="90">
        <v>67.25</v>
      </c>
      <c r="T44" s="62"/>
    </row>
    <row r="45" spans="1:20" ht="15.75" customHeight="1" thickBot="1" x14ac:dyDescent="0.3">
      <c r="A45" s="107"/>
      <c r="B45" s="106"/>
      <c r="C45" s="108"/>
      <c r="D45" s="10"/>
      <c r="E45" s="109"/>
      <c r="F45" s="110"/>
      <c r="G45" s="67"/>
      <c r="J45" s="69"/>
      <c r="K45" s="113"/>
      <c r="L45" s="111"/>
      <c r="M45" s="132"/>
      <c r="N45" s="70"/>
      <c r="O45" s="34" t="s">
        <v>166</v>
      </c>
      <c r="P45" s="34" t="s">
        <v>124</v>
      </c>
      <c r="Q45" s="34">
        <v>5</v>
      </c>
      <c r="R45" s="34">
        <v>13</v>
      </c>
      <c r="S45" s="34">
        <v>65</v>
      </c>
    </row>
    <row r="46" spans="1:20" ht="15.75" customHeight="1" thickBot="1" x14ac:dyDescent="0.3">
      <c r="A46" s="107" t="s">
        <v>18</v>
      </c>
      <c r="B46" s="106">
        <v>1</v>
      </c>
      <c r="C46" s="108" t="s">
        <v>167</v>
      </c>
      <c r="D46" s="10" t="s">
        <v>168</v>
      </c>
      <c r="E46" s="109" t="s">
        <v>46</v>
      </c>
      <c r="F46" s="110">
        <v>5102</v>
      </c>
      <c r="G46" s="67">
        <v>1</v>
      </c>
      <c r="H46" s="67">
        <v>17812</v>
      </c>
      <c r="I46" s="69">
        <v>44113</v>
      </c>
      <c r="J46" s="69">
        <v>44113</v>
      </c>
      <c r="K46" s="113">
        <v>1080</v>
      </c>
      <c r="L46" s="111" t="s">
        <v>169</v>
      </c>
      <c r="M46" s="112" t="s">
        <v>276</v>
      </c>
      <c r="N46" s="70">
        <v>44105</v>
      </c>
      <c r="O46" s="34" t="s">
        <v>170</v>
      </c>
      <c r="P46" s="34" t="s">
        <v>124</v>
      </c>
      <c r="Q46" s="34">
        <v>200</v>
      </c>
      <c r="R46" s="34">
        <v>0.75</v>
      </c>
      <c r="S46" s="34">
        <v>150</v>
      </c>
    </row>
    <row r="47" spans="1:20" ht="15.75" customHeight="1" thickBot="1" x14ac:dyDescent="0.3">
      <c r="A47" s="107"/>
      <c r="B47" s="30"/>
      <c r="C47" s="36"/>
      <c r="D47" s="10"/>
      <c r="J47" s="69"/>
      <c r="K47" s="31"/>
      <c r="L47" s="32"/>
      <c r="M47" s="33"/>
      <c r="N47" s="70"/>
      <c r="O47" s="34" t="s">
        <v>171</v>
      </c>
      <c r="P47" s="34" t="s">
        <v>124</v>
      </c>
      <c r="Q47" s="34">
        <v>200</v>
      </c>
      <c r="R47" s="34">
        <v>2.75</v>
      </c>
      <c r="S47" s="34">
        <v>550</v>
      </c>
    </row>
    <row r="48" spans="1:20" ht="15.75" customHeight="1" thickBot="1" x14ac:dyDescent="0.3">
      <c r="A48" s="107"/>
      <c r="B48" s="30"/>
      <c r="C48" s="36"/>
      <c r="D48" s="10"/>
      <c r="J48" s="69"/>
      <c r="K48" s="31"/>
      <c r="L48" s="32"/>
      <c r="M48" s="33"/>
      <c r="N48" s="70"/>
      <c r="O48" s="34" t="s">
        <v>172</v>
      </c>
      <c r="P48" s="34" t="s">
        <v>124</v>
      </c>
      <c r="Q48" s="34">
        <v>200</v>
      </c>
      <c r="R48" s="34">
        <v>1.9</v>
      </c>
      <c r="S48" s="34">
        <v>380</v>
      </c>
    </row>
    <row r="49" spans="1:19" ht="15.75" customHeight="1" thickBot="1" x14ac:dyDescent="0.3">
      <c r="A49" s="107" t="s">
        <v>18</v>
      </c>
      <c r="B49" s="106">
        <v>1</v>
      </c>
      <c r="C49" s="108" t="s">
        <v>173</v>
      </c>
      <c r="D49" s="10" t="s">
        <v>174</v>
      </c>
      <c r="E49" s="109" t="s">
        <v>46</v>
      </c>
      <c r="F49" s="110">
        <v>5001</v>
      </c>
      <c r="G49" s="67">
        <v>1</v>
      </c>
      <c r="H49" s="67">
        <v>533</v>
      </c>
      <c r="I49" s="69">
        <v>44112</v>
      </c>
      <c r="J49" s="69">
        <v>44112</v>
      </c>
      <c r="K49" s="31">
        <v>260</v>
      </c>
      <c r="L49" s="111" t="s">
        <v>175</v>
      </c>
      <c r="M49" s="112" t="s">
        <v>276</v>
      </c>
      <c r="N49" s="70">
        <v>44105</v>
      </c>
      <c r="O49" s="34" t="s">
        <v>176</v>
      </c>
      <c r="P49" s="34" t="s">
        <v>124</v>
      </c>
      <c r="Q49" s="34">
        <v>2000</v>
      </c>
      <c r="R49" s="34">
        <v>6.5000000000000002E-2</v>
      </c>
      <c r="S49" s="34">
        <v>130</v>
      </c>
    </row>
    <row r="50" spans="1:19" ht="15.75" customHeight="1" thickBot="1" x14ac:dyDescent="0.3">
      <c r="A50" s="107"/>
      <c r="B50" s="30"/>
      <c r="C50" s="108"/>
      <c r="D50" s="10"/>
      <c r="E50" s="109"/>
      <c r="J50" s="69"/>
      <c r="K50" s="31"/>
      <c r="L50" s="32"/>
      <c r="M50" s="33"/>
      <c r="N50" s="70"/>
      <c r="O50" s="34" t="s">
        <v>177</v>
      </c>
      <c r="P50" s="34" t="s">
        <v>124</v>
      </c>
      <c r="Q50" s="34">
        <v>2000</v>
      </c>
      <c r="R50" s="34">
        <v>6.5000000000000002E-2</v>
      </c>
      <c r="S50" s="34">
        <v>130</v>
      </c>
    </row>
    <row r="51" spans="1:19" ht="15.75" customHeight="1" thickBot="1" x14ac:dyDescent="0.3">
      <c r="A51" s="107" t="s">
        <v>18</v>
      </c>
      <c r="B51" s="106">
        <v>1</v>
      </c>
      <c r="C51" s="108" t="s">
        <v>178</v>
      </c>
      <c r="D51" s="10" t="s">
        <v>179</v>
      </c>
      <c r="E51" s="109" t="s">
        <v>46</v>
      </c>
      <c r="F51" s="110">
        <v>5102</v>
      </c>
      <c r="G51" s="67">
        <v>1</v>
      </c>
      <c r="H51" s="67">
        <v>306298</v>
      </c>
      <c r="I51" s="69">
        <v>44113</v>
      </c>
      <c r="J51" s="69">
        <v>44117</v>
      </c>
      <c r="K51" s="31">
        <v>1244</v>
      </c>
      <c r="L51" s="111" t="s">
        <v>180</v>
      </c>
      <c r="M51" s="112" t="s">
        <v>276</v>
      </c>
      <c r="N51" s="70">
        <v>44105</v>
      </c>
      <c r="O51" s="34" t="s">
        <v>181</v>
      </c>
      <c r="P51" s="34" t="s">
        <v>124</v>
      </c>
      <c r="Q51" s="34">
        <v>80</v>
      </c>
      <c r="R51" s="34">
        <v>15.55</v>
      </c>
      <c r="S51" s="102">
        <v>1244</v>
      </c>
    </row>
    <row r="52" spans="1:19" ht="15.75" customHeight="1" thickBot="1" x14ac:dyDescent="0.3">
      <c r="A52" s="115" t="s">
        <v>18</v>
      </c>
      <c r="B52" s="106">
        <v>1</v>
      </c>
      <c r="C52" s="108" t="s">
        <v>178</v>
      </c>
      <c r="D52" s="10" t="s">
        <v>179</v>
      </c>
      <c r="E52" s="109" t="s">
        <v>46</v>
      </c>
      <c r="F52" s="110">
        <v>5102</v>
      </c>
      <c r="G52" s="67">
        <v>1</v>
      </c>
      <c r="H52" s="67">
        <v>306271</v>
      </c>
      <c r="I52" s="69">
        <v>44112</v>
      </c>
      <c r="J52" s="69">
        <v>44113</v>
      </c>
      <c r="K52" s="31">
        <v>40.5</v>
      </c>
      <c r="L52" s="111" t="s">
        <v>182</v>
      </c>
      <c r="M52" s="112" t="s">
        <v>276</v>
      </c>
      <c r="N52" s="70">
        <v>44105</v>
      </c>
      <c r="O52" s="34" t="s">
        <v>183</v>
      </c>
      <c r="P52" s="34" t="s">
        <v>124</v>
      </c>
      <c r="Q52" s="34">
        <v>15</v>
      </c>
      <c r="R52" s="34">
        <v>2.7</v>
      </c>
      <c r="S52" s="34">
        <v>40.5</v>
      </c>
    </row>
    <row r="53" spans="1:19" ht="15.75" customHeight="1" thickBot="1" x14ac:dyDescent="0.3">
      <c r="A53" s="116" t="s">
        <v>18</v>
      </c>
      <c r="B53" s="106">
        <v>1</v>
      </c>
      <c r="C53" s="108" t="s">
        <v>184</v>
      </c>
      <c r="D53" s="10" t="s">
        <v>185</v>
      </c>
      <c r="E53" s="109" t="s">
        <v>46</v>
      </c>
      <c r="F53" s="110">
        <v>5102</v>
      </c>
      <c r="G53" s="67">
        <v>1</v>
      </c>
      <c r="H53" s="67">
        <v>3451</v>
      </c>
      <c r="I53" s="69">
        <v>44113</v>
      </c>
      <c r="J53" s="69">
        <v>44113</v>
      </c>
      <c r="K53" s="31">
        <v>508</v>
      </c>
      <c r="L53" s="111" t="s">
        <v>186</v>
      </c>
      <c r="M53" s="33" t="s">
        <v>275</v>
      </c>
      <c r="N53" s="70">
        <v>44105</v>
      </c>
      <c r="O53" s="34" t="s">
        <v>187</v>
      </c>
      <c r="P53" s="34" t="s">
        <v>124</v>
      </c>
      <c r="Q53" s="34">
        <v>20000</v>
      </c>
      <c r="R53" s="34">
        <v>2.5399999999999999E-2</v>
      </c>
      <c r="S53" s="34">
        <v>508</v>
      </c>
    </row>
    <row r="54" spans="1:19" ht="15.75" customHeight="1" thickBot="1" x14ac:dyDescent="0.3">
      <c r="A54" s="116" t="s">
        <v>18</v>
      </c>
      <c r="B54" s="10">
        <v>1</v>
      </c>
      <c r="C54" s="10" t="s">
        <v>184</v>
      </c>
      <c r="D54" s="10" t="s">
        <v>185</v>
      </c>
      <c r="E54" s="109" t="s">
        <v>46</v>
      </c>
      <c r="F54" s="141">
        <v>5102</v>
      </c>
      <c r="G54" s="142">
        <v>1</v>
      </c>
      <c r="H54" s="142">
        <v>3539</v>
      </c>
      <c r="I54" s="143">
        <v>44118</v>
      </c>
      <c r="J54" s="143">
        <v>44119</v>
      </c>
      <c r="K54" s="148">
        <f>0.41*4968</f>
        <v>2036.8799999999999</v>
      </c>
      <c r="L54" s="145" t="s">
        <v>188</v>
      </c>
      <c r="M54" s="149" t="s">
        <v>275</v>
      </c>
      <c r="N54" s="147">
        <v>44105</v>
      </c>
      <c r="O54" s="34" t="s">
        <v>189</v>
      </c>
      <c r="P54" s="34" t="s">
        <v>124</v>
      </c>
      <c r="Q54" s="34">
        <v>4968</v>
      </c>
      <c r="R54" s="34">
        <v>0.41</v>
      </c>
      <c r="S54" s="34">
        <v>2036.88</v>
      </c>
    </row>
    <row r="55" spans="1:19" ht="15.75" customHeight="1" thickBot="1" x14ac:dyDescent="0.3">
      <c r="A55" s="107" t="s">
        <v>18</v>
      </c>
      <c r="B55" s="106">
        <v>1</v>
      </c>
      <c r="C55" s="108" t="s">
        <v>184</v>
      </c>
      <c r="D55" s="10" t="s">
        <v>185</v>
      </c>
      <c r="E55" s="109" t="s">
        <v>46</v>
      </c>
      <c r="F55" s="110">
        <v>5102</v>
      </c>
      <c r="G55" s="67">
        <v>1</v>
      </c>
      <c r="H55" s="67">
        <v>3449</v>
      </c>
      <c r="I55" s="69">
        <v>44113</v>
      </c>
      <c r="J55" s="69">
        <v>44113</v>
      </c>
      <c r="K55" s="31">
        <v>5504.6</v>
      </c>
      <c r="L55" s="111" t="s">
        <v>190</v>
      </c>
      <c r="M55" s="33" t="s">
        <v>275</v>
      </c>
      <c r="N55" s="70">
        <v>44105</v>
      </c>
      <c r="O55" s="34" t="s">
        <v>191</v>
      </c>
      <c r="P55" s="34" t="s">
        <v>124</v>
      </c>
      <c r="Q55" s="34">
        <v>340</v>
      </c>
      <c r="R55" s="34">
        <v>16.190000000000001</v>
      </c>
      <c r="S55" s="102">
        <v>5504.6</v>
      </c>
    </row>
    <row r="56" spans="1:19" ht="15.75" customHeight="1" thickBot="1" x14ac:dyDescent="0.3">
      <c r="A56" s="107" t="s">
        <v>18</v>
      </c>
      <c r="B56" s="106">
        <v>1</v>
      </c>
      <c r="C56" s="108" t="s">
        <v>192</v>
      </c>
      <c r="D56" s="10" t="s">
        <v>193</v>
      </c>
      <c r="E56" s="109" t="s">
        <v>46</v>
      </c>
      <c r="F56" s="110">
        <v>5102</v>
      </c>
      <c r="G56" s="67">
        <v>1</v>
      </c>
      <c r="H56" s="67">
        <v>8732</v>
      </c>
      <c r="I56" s="69">
        <v>44117</v>
      </c>
      <c r="J56" s="69">
        <v>44118</v>
      </c>
      <c r="K56" s="31">
        <v>877.18</v>
      </c>
      <c r="L56" s="111" t="s">
        <v>194</v>
      </c>
      <c r="M56" s="112" t="s">
        <v>276</v>
      </c>
      <c r="N56" s="70">
        <v>44105</v>
      </c>
      <c r="O56" s="34" t="s">
        <v>195</v>
      </c>
      <c r="P56" s="34" t="s">
        <v>124</v>
      </c>
      <c r="Q56" s="34">
        <v>10</v>
      </c>
      <c r="R56" s="34">
        <v>1.1499999999999999</v>
      </c>
      <c r="S56" s="34">
        <v>11.5</v>
      </c>
    </row>
    <row r="57" spans="1:19" ht="15.75" customHeight="1" thickBot="1" x14ac:dyDescent="0.3">
      <c r="A57" s="107"/>
      <c r="B57" s="106"/>
      <c r="C57" s="108"/>
      <c r="D57" s="10"/>
      <c r="E57" s="134"/>
      <c r="F57" s="135"/>
      <c r="G57" s="136"/>
      <c r="H57" s="136"/>
      <c r="I57" s="137"/>
      <c r="J57" s="69"/>
      <c r="K57" s="31"/>
      <c r="L57" s="111"/>
      <c r="M57" s="33"/>
      <c r="N57" s="70"/>
      <c r="O57" s="34" t="s">
        <v>196</v>
      </c>
      <c r="P57" s="34" t="s">
        <v>124</v>
      </c>
      <c r="Q57" s="34">
        <v>500</v>
      </c>
      <c r="R57" s="34">
        <v>0.19</v>
      </c>
      <c r="S57" s="34">
        <v>95</v>
      </c>
    </row>
    <row r="58" spans="1:19" ht="15.75" customHeight="1" thickBot="1" x14ac:dyDescent="0.3">
      <c r="A58" s="107"/>
      <c r="B58" s="106"/>
      <c r="C58" s="108"/>
      <c r="D58" s="10"/>
      <c r="E58" s="134"/>
      <c r="F58" s="135"/>
      <c r="G58" s="136"/>
      <c r="H58" s="136"/>
      <c r="I58" s="137"/>
      <c r="J58" s="69"/>
      <c r="K58" s="31"/>
      <c r="L58" s="111"/>
      <c r="M58" s="33"/>
      <c r="N58" s="70"/>
      <c r="O58" s="34" t="s">
        <v>197</v>
      </c>
      <c r="P58" s="34" t="s">
        <v>124</v>
      </c>
      <c r="Q58" s="34">
        <v>24</v>
      </c>
      <c r="R58" s="34">
        <v>1.05</v>
      </c>
      <c r="S58" s="34">
        <v>25.2</v>
      </c>
    </row>
    <row r="59" spans="1:19" ht="15.75" customHeight="1" thickBot="1" x14ac:dyDescent="0.3">
      <c r="A59" s="107"/>
      <c r="B59" s="106"/>
      <c r="C59" s="108"/>
      <c r="D59" s="10"/>
      <c r="E59" s="134"/>
      <c r="F59" s="135"/>
      <c r="G59" s="136"/>
      <c r="H59" s="136"/>
      <c r="I59" s="137"/>
      <c r="J59" s="69"/>
      <c r="K59" s="31"/>
      <c r="L59" s="111"/>
      <c r="M59" s="33"/>
      <c r="N59" s="70"/>
      <c r="O59" s="34" t="s">
        <v>198</v>
      </c>
      <c r="P59" s="34" t="s">
        <v>124</v>
      </c>
      <c r="Q59" s="34">
        <v>50</v>
      </c>
      <c r="R59" s="34">
        <v>7.7</v>
      </c>
      <c r="S59" s="34">
        <v>385</v>
      </c>
    </row>
    <row r="60" spans="1:19" ht="15.75" customHeight="1" thickBot="1" x14ac:dyDescent="0.3">
      <c r="A60" s="107"/>
      <c r="B60" s="106"/>
      <c r="C60" s="108"/>
      <c r="D60" s="10"/>
      <c r="E60" s="109"/>
      <c r="F60" s="135"/>
      <c r="G60" s="136"/>
      <c r="H60" s="136"/>
      <c r="I60" s="137"/>
      <c r="J60" s="69"/>
      <c r="K60" s="31"/>
      <c r="L60" s="111"/>
      <c r="M60" s="33"/>
      <c r="N60" s="70"/>
      <c r="O60" s="34" t="s">
        <v>199</v>
      </c>
      <c r="P60" s="34" t="s">
        <v>124</v>
      </c>
      <c r="Q60" s="34">
        <v>10</v>
      </c>
      <c r="R60" s="34">
        <v>0.63</v>
      </c>
      <c r="S60" s="133">
        <v>6.3</v>
      </c>
    </row>
    <row r="61" spans="1:19" ht="15.75" customHeight="1" thickBot="1" x14ac:dyDescent="0.3">
      <c r="A61" s="64"/>
      <c r="B61" s="30"/>
      <c r="C61" s="108"/>
      <c r="D61" s="10"/>
      <c r="E61" s="109"/>
      <c r="F61" s="135"/>
      <c r="G61" s="136"/>
      <c r="H61" s="136"/>
      <c r="I61" s="137"/>
      <c r="J61" s="69"/>
      <c r="K61" s="31"/>
      <c r="L61" s="111"/>
      <c r="M61" s="33"/>
      <c r="N61" s="70"/>
      <c r="O61" s="34" t="s">
        <v>200</v>
      </c>
      <c r="P61" s="34" t="s">
        <v>201</v>
      </c>
      <c r="Q61" s="34">
        <v>30</v>
      </c>
      <c r="R61" s="34">
        <v>1.1499999999999999</v>
      </c>
      <c r="S61" s="133">
        <v>34.5</v>
      </c>
    </row>
    <row r="62" spans="1:19" ht="15.75" customHeight="1" thickBot="1" x14ac:dyDescent="0.3">
      <c r="A62" s="64"/>
      <c r="B62" s="30"/>
      <c r="C62" s="108"/>
      <c r="D62" s="10"/>
      <c r="E62" s="109"/>
      <c r="F62" s="135"/>
      <c r="G62" s="136"/>
      <c r="H62" s="136"/>
      <c r="I62" s="137"/>
      <c r="J62" s="69"/>
      <c r="K62" s="31"/>
      <c r="L62" s="111"/>
      <c r="M62" s="33"/>
      <c r="N62" s="70"/>
      <c r="O62" s="34" t="s">
        <v>202</v>
      </c>
      <c r="P62" s="34" t="s">
        <v>124</v>
      </c>
      <c r="Q62" s="34">
        <v>12</v>
      </c>
      <c r="R62" s="34">
        <v>0.99</v>
      </c>
      <c r="S62" s="133">
        <v>11.88</v>
      </c>
    </row>
    <row r="63" spans="1:19" ht="15.75" customHeight="1" thickBot="1" x14ac:dyDescent="0.3">
      <c r="A63" s="64"/>
      <c r="B63" s="30"/>
      <c r="C63" s="108"/>
      <c r="D63" s="10"/>
      <c r="E63" s="109"/>
      <c r="F63" s="135"/>
      <c r="G63" s="136"/>
      <c r="H63" s="136"/>
      <c r="I63" s="137"/>
      <c r="J63" s="69"/>
      <c r="K63" s="31"/>
      <c r="L63" s="111"/>
      <c r="M63" s="33"/>
      <c r="N63" s="70"/>
      <c r="O63" s="34" t="s">
        <v>203</v>
      </c>
      <c r="P63" s="34" t="s">
        <v>124</v>
      </c>
      <c r="Q63" s="34">
        <v>40</v>
      </c>
      <c r="R63" s="34">
        <v>1.8</v>
      </c>
      <c r="S63" s="133">
        <v>72</v>
      </c>
    </row>
    <row r="64" spans="1:19" ht="15.75" customHeight="1" thickBot="1" x14ac:dyDescent="0.3">
      <c r="A64" s="64"/>
      <c r="B64" s="30"/>
      <c r="C64" s="108"/>
      <c r="D64" s="10"/>
      <c r="E64" s="109"/>
      <c r="F64" s="135"/>
      <c r="G64" s="136"/>
      <c r="H64" s="136"/>
      <c r="I64" s="137"/>
      <c r="J64" s="69"/>
      <c r="K64" s="31"/>
      <c r="L64" s="111"/>
      <c r="M64" s="33"/>
      <c r="N64" s="70"/>
      <c r="O64" s="34" t="s">
        <v>204</v>
      </c>
      <c r="P64" s="34" t="s">
        <v>124</v>
      </c>
      <c r="Q64" s="34">
        <v>36</v>
      </c>
      <c r="R64" s="34">
        <v>1.05</v>
      </c>
      <c r="S64" s="133">
        <v>37.799999999999997</v>
      </c>
    </row>
    <row r="65" spans="1:19" ht="15.75" customHeight="1" thickBot="1" x14ac:dyDescent="0.3">
      <c r="A65" s="64"/>
      <c r="B65" s="30"/>
      <c r="C65" s="108"/>
      <c r="D65" s="10"/>
      <c r="E65" s="109"/>
      <c r="F65" s="135"/>
      <c r="G65" s="136"/>
      <c r="H65" s="136"/>
      <c r="I65" s="137"/>
      <c r="J65" s="69"/>
      <c r="K65" s="31"/>
      <c r="L65" s="111"/>
      <c r="M65" s="33"/>
      <c r="N65" s="70"/>
      <c r="O65" s="34" t="s">
        <v>205</v>
      </c>
      <c r="P65" s="34" t="s">
        <v>124</v>
      </c>
      <c r="Q65" s="34">
        <v>200</v>
      </c>
      <c r="R65" s="34">
        <v>0.44</v>
      </c>
      <c r="S65" s="133">
        <v>88</v>
      </c>
    </row>
    <row r="66" spans="1:19" ht="15.75" customHeight="1" thickBot="1" x14ac:dyDescent="0.3">
      <c r="A66" s="64"/>
      <c r="B66" s="30"/>
      <c r="C66" s="108"/>
      <c r="D66" s="10"/>
      <c r="E66" s="109"/>
      <c r="F66" s="135"/>
      <c r="G66" s="136"/>
      <c r="H66" s="136"/>
      <c r="I66" s="137"/>
      <c r="J66" s="69"/>
      <c r="K66" s="31"/>
      <c r="L66" s="111"/>
      <c r="M66" s="33"/>
      <c r="N66" s="70"/>
      <c r="O66" s="34" t="s">
        <v>206</v>
      </c>
      <c r="P66" s="34" t="s">
        <v>124</v>
      </c>
      <c r="Q66" s="34">
        <v>250</v>
      </c>
      <c r="R66" s="34">
        <v>0.44</v>
      </c>
      <c r="S66" s="133">
        <v>110</v>
      </c>
    </row>
    <row r="67" spans="1:19" ht="15.75" customHeight="1" thickBot="1" x14ac:dyDescent="0.3">
      <c r="A67" s="107" t="s">
        <v>18</v>
      </c>
      <c r="B67" s="106">
        <v>1</v>
      </c>
      <c r="C67" s="108" t="s">
        <v>207</v>
      </c>
      <c r="D67" s="10" t="s">
        <v>208</v>
      </c>
      <c r="E67" s="109" t="s">
        <v>46</v>
      </c>
      <c r="F67" s="110">
        <v>5102</v>
      </c>
      <c r="G67" s="67">
        <v>1</v>
      </c>
      <c r="H67" s="67">
        <v>1972</v>
      </c>
      <c r="I67" s="69">
        <v>44118</v>
      </c>
      <c r="J67" s="69">
        <v>44118</v>
      </c>
      <c r="K67" s="31">
        <v>2300</v>
      </c>
      <c r="L67" s="111" t="s">
        <v>209</v>
      </c>
      <c r="M67" s="112" t="s">
        <v>276</v>
      </c>
      <c r="N67" s="70">
        <v>44105</v>
      </c>
      <c r="O67" s="34" t="s">
        <v>210</v>
      </c>
      <c r="P67" s="34" t="s">
        <v>124</v>
      </c>
      <c r="Q67" s="102">
        <v>2300</v>
      </c>
      <c r="R67" s="34">
        <v>46</v>
      </c>
      <c r="S67" s="102">
        <v>2300</v>
      </c>
    </row>
    <row r="68" spans="1:19" ht="15.75" customHeight="1" thickBot="1" x14ac:dyDescent="0.3">
      <c r="A68" s="107" t="s">
        <v>18</v>
      </c>
      <c r="B68" s="106">
        <v>1</v>
      </c>
      <c r="C68" s="108" t="s">
        <v>178</v>
      </c>
      <c r="D68" s="10" t="s">
        <v>179</v>
      </c>
      <c r="E68" s="109" t="s">
        <v>46</v>
      </c>
      <c r="F68" s="110">
        <v>5102</v>
      </c>
      <c r="G68" s="67">
        <v>1</v>
      </c>
      <c r="H68" s="67">
        <v>306869</v>
      </c>
      <c r="I68" s="69">
        <v>44118</v>
      </c>
      <c r="J68" s="69">
        <v>44119</v>
      </c>
      <c r="K68" s="31">
        <v>311</v>
      </c>
      <c r="L68" s="111" t="s">
        <v>211</v>
      </c>
      <c r="M68" s="112" t="s">
        <v>276</v>
      </c>
      <c r="N68" s="70">
        <v>44105</v>
      </c>
      <c r="O68" s="34" t="s">
        <v>181</v>
      </c>
      <c r="P68" s="34" t="s">
        <v>124</v>
      </c>
      <c r="Q68" s="34">
        <v>20</v>
      </c>
      <c r="R68" s="34">
        <v>15.55</v>
      </c>
      <c r="S68" s="102">
        <v>311</v>
      </c>
    </row>
    <row r="69" spans="1:19" ht="15.75" customHeight="1" thickBot="1" x14ac:dyDescent="0.3">
      <c r="A69" s="94" t="s">
        <v>18</v>
      </c>
      <c r="B69" s="95">
        <v>1</v>
      </c>
      <c r="C69" s="105" t="s">
        <v>207</v>
      </c>
      <c r="D69" s="96" t="s">
        <v>208</v>
      </c>
      <c r="E69" s="97" t="s">
        <v>46</v>
      </c>
      <c r="F69" s="98">
        <v>5102</v>
      </c>
      <c r="G69" s="93">
        <v>1</v>
      </c>
      <c r="H69" s="104">
        <v>1976</v>
      </c>
      <c r="I69" s="91">
        <v>44118</v>
      </c>
      <c r="J69" s="91">
        <v>44118</v>
      </c>
      <c r="K69" s="99">
        <v>473.32</v>
      </c>
      <c r="L69" s="100" t="s">
        <v>212</v>
      </c>
      <c r="M69" s="112" t="s">
        <v>276</v>
      </c>
      <c r="N69" s="92">
        <v>44105</v>
      </c>
      <c r="O69" s="34" t="s">
        <v>213</v>
      </c>
      <c r="P69" s="34" t="s">
        <v>124</v>
      </c>
      <c r="Q69" s="102">
        <v>30</v>
      </c>
      <c r="R69" s="34">
        <v>10.83</v>
      </c>
      <c r="S69" s="34">
        <v>324.89999999999998</v>
      </c>
    </row>
    <row r="70" spans="1:19" ht="15.75" customHeight="1" thickBot="1" x14ac:dyDescent="0.3">
      <c r="A70" s="107"/>
      <c r="B70" s="30"/>
      <c r="C70" s="36"/>
      <c r="D70" s="10"/>
      <c r="E70" s="109"/>
      <c r="F70" s="135"/>
      <c r="G70" s="136"/>
      <c r="J70" s="69"/>
      <c r="K70" s="31"/>
      <c r="L70" s="32"/>
      <c r="M70" s="33"/>
      <c r="N70" s="70"/>
      <c r="O70" s="34" t="s">
        <v>214</v>
      </c>
      <c r="P70" s="34" t="s">
        <v>124</v>
      </c>
      <c r="Q70" s="102">
        <v>10</v>
      </c>
      <c r="R70" s="34">
        <v>3.61</v>
      </c>
      <c r="S70" s="34">
        <v>36.1</v>
      </c>
    </row>
    <row r="71" spans="1:19" ht="15.75" customHeight="1" thickBot="1" x14ac:dyDescent="0.3">
      <c r="A71" s="64"/>
      <c r="B71" s="30"/>
      <c r="C71" s="36"/>
      <c r="D71" s="10"/>
      <c r="E71" s="134"/>
      <c r="F71" s="135"/>
      <c r="G71" s="136"/>
      <c r="I71" s="137"/>
      <c r="J71" s="137"/>
      <c r="K71" s="31"/>
      <c r="L71" s="32"/>
      <c r="M71" s="33"/>
      <c r="N71" s="70"/>
      <c r="O71" s="34" t="s">
        <v>215</v>
      </c>
      <c r="P71" s="34" t="s">
        <v>124</v>
      </c>
      <c r="Q71" s="34">
        <v>12</v>
      </c>
      <c r="R71" s="34">
        <v>4.49</v>
      </c>
      <c r="S71" s="34">
        <v>53.88</v>
      </c>
    </row>
    <row r="72" spans="1:19" ht="15.75" customHeight="1" thickBot="1" x14ac:dyDescent="0.3">
      <c r="A72" s="64"/>
      <c r="B72" s="30"/>
      <c r="C72" s="36"/>
      <c r="D72" s="10"/>
      <c r="E72" s="134"/>
      <c r="F72" s="135"/>
      <c r="G72" s="136"/>
      <c r="I72" s="137"/>
      <c r="J72" s="137"/>
      <c r="K72" s="31"/>
      <c r="L72" s="32"/>
      <c r="M72" s="33"/>
      <c r="N72" s="70"/>
      <c r="O72" s="34" t="s">
        <v>216</v>
      </c>
      <c r="P72" s="34" t="s">
        <v>124</v>
      </c>
      <c r="Q72" s="34">
        <v>24</v>
      </c>
      <c r="R72" s="34">
        <v>1.79</v>
      </c>
      <c r="S72" s="34">
        <v>42.96</v>
      </c>
    </row>
    <row r="73" spans="1:19" ht="15.75" customHeight="1" thickBot="1" x14ac:dyDescent="0.3">
      <c r="A73" s="64"/>
      <c r="B73" s="30"/>
      <c r="C73" s="36"/>
      <c r="E73" s="134"/>
      <c r="F73" s="135"/>
      <c r="G73" s="136"/>
      <c r="I73" s="137"/>
      <c r="J73" s="137"/>
      <c r="K73" s="31"/>
      <c r="L73" s="32"/>
      <c r="M73" s="33"/>
      <c r="N73" s="70"/>
      <c r="O73" s="34" t="s">
        <v>217</v>
      </c>
      <c r="P73" s="34" t="s">
        <v>124</v>
      </c>
      <c r="Q73" s="34">
        <v>12</v>
      </c>
      <c r="R73" s="34">
        <v>1.29</v>
      </c>
      <c r="S73" s="102">
        <v>15.48</v>
      </c>
    </row>
    <row r="74" spans="1:19" ht="15.75" customHeight="1" thickBot="1" x14ac:dyDescent="0.3">
      <c r="A74" s="107" t="s">
        <v>18</v>
      </c>
      <c r="B74" s="106">
        <v>1</v>
      </c>
      <c r="C74" s="108" t="s">
        <v>218</v>
      </c>
      <c r="D74" s="10" t="s">
        <v>219</v>
      </c>
      <c r="E74" s="109" t="s">
        <v>46</v>
      </c>
      <c r="F74" s="110">
        <v>5102</v>
      </c>
      <c r="G74" s="67">
        <v>1</v>
      </c>
      <c r="H74" s="67">
        <v>13139</v>
      </c>
      <c r="I74" s="69">
        <v>44118</v>
      </c>
      <c r="J74" s="69">
        <v>44118</v>
      </c>
      <c r="K74" s="31">
        <v>6545</v>
      </c>
      <c r="L74" s="111" t="s">
        <v>220</v>
      </c>
      <c r="M74" s="33" t="s">
        <v>275</v>
      </c>
      <c r="N74" s="70">
        <v>44105</v>
      </c>
      <c r="O74" s="34" t="s">
        <v>221</v>
      </c>
      <c r="P74" s="34" t="s">
        <v>222</v>
      </c>
      <c r="Q74" s="34">
        <v>770</v>
      </c>
      <c r="R74" s="34">
        <v>8.5</v>
      </c>
      <c r="S74" s="102">
        <v>6545</v>
      </c>
    </row>
    <row r="75" spans="1:19" ht="15.75" customHeight="1" thickBot="1" x14ac:dyDescent="0.3">
      <c r="A75" s="107" t="s">
        <v>18</v>
      </c>
      <c r="B75" s="106">
        <v>1</v>
      </c>
      <c r="C75" s="108" t="s">
        <v>162</v>
      </c>
      <c r="D75" s="10" t="s">
        <v>163</v>
      </c>
      <c r="E75" s="109" t="s">
        <v>46</v>
      </c>
      <c r="F75" s="110">
        <v>5102</v>
      </c>
      <c r="G75" s="67">
        <v>1</v>
      </c>
      <c r="H75" s="67">
        <v>508489</v>
      </c>
      <c r="I75" s="69">
        <v>44117</v>
      </c>
      <c r="J75" s="69">
        <v>44118</v>
      </c>
      <c r="K75" s="31">
        <v>353</v>
      </c>
      <c r="L75" s="111" t="s">
        <v>223</v>
      </c>
      <c r="M75" s="112" t="s">
        <v>276</v>
      </c>
      <c r="N75" s="70">
        <v>44105</v>
      </c>
      <c r="O75" s="34" t="s">
        <v>224</v>
      </c>
      <c r="P75" s="34" t="s">
        <v>124</v>
      </c>
      <c r="Q75" s="34">
        <v>1</v>
      </c>
      <c r="R75" s="34">
        <v>241</v>
      </c>
      <c r="S75" s="34">
        <v>241</v>
      </c>
    </row>
    <row r="76" spans="1:19" ht="15.75" customHeight="1" thickBot="1" x14ac:dyDescent="0.3">
      <c r="A76" s="107"/>
      <c r="B76" s="30"/>
      <c r="C76" s="36"/>
      <c r="E76" s="134"/>
      <c r="F76" s="110">
        <v>5405</v>
      </c>
      <c r="G76" s="67">
        <v>2</v>
      </c>
      <c r="H76" s="136"/>
      <c r="I76" s="137"/>
      <c r="J76" s="137"/>
      <c r="K76" s="31"/>
      <c r="L76" s="32"/>
      <c r="M76" s="33"/>
      <c r="N76" s="70"/>
      <c r="O76" s="34" t="s">
        <v>225</v>
      </c>
      <c r="P76" s="34" t="s">
        <v>124</v>
      </c>
      <c r="Q76" s="34">
        <v>2</v>
      </c>
      <c r="R76" s="34">
        <v>56</v>
      </c>
      <c r="S76" s="34">
        <v>112</v>
      </c>
    </row>
    <row r="77" spans="1:19" ht="15.75" customHeight="1" thickBot="1" x14ac:dyDescent="0.3">
      <c r="A77" s="107" t="s">
        <v>18</v>
      </c>
      <c r="B77" s="106">
        <v>1</v>
      </c>
      <c r="C77" s="108" t="s">
        <v>226</v>
      </c>
      <c r="D77" s="10" t="s">
        <v>227</v>
      </c>
      <c r="E77" s="109" t="s">
        <v>46</v>
      </c>
      <c r="F77" s="110">
        <v>5102</v>
      </c>
      <c r="G77" s="67">
        <v>1</v>
      </c>
      <c r="H77" s="67">
        <v>10658</v>
      </c>
      <c r="I77" s="69">
        <v>44120</v>
      </c>
      <c r="J77" s="69">
        <v>44120</v>
      </c>
      <c r="K77" s="31">
        <v>895</v>
      </c>
      <c r="L77" s="111" t="s">
        <v>228</v>
      </c>
      <c r="M77" s="112" t="s">
        <v>276</v>
      </c>
      <c r="N77" s="70">
        <v>44105</v>
      </c>
      <c r="O77" s="34" t="s">
        <v>229</v>
      </c>
      <c r="P77" s="34" t="s">
        <v>124</v>
      </c>
      <c r="Q77" s="34">
        <v>50</v>
      </c>
      <c r="R77" s="34">
        <v>17.899999999999999</v>
      </c>
      <c r="S77" s="34">
        <v>895</v>
      </c>
    </row>
    <row r="78" spans="1:19" ht="15.75" customHeight="1" thickBot="1" x14ac:dyDescent="0.3">
      <c r="A78" s="107" t="s">
        <v>18</v>
      </c>
      <c r="B78" s="106">
        <v>1</v>
      </c>
      <c r="C78" s="108" t="s">
        <v>230</v>
      </c>
      <c r="D78" s="10" t="s">
        <v>231</v>
      </c>
      <c r="E78" s="109" t="s">
        <v>46</v>
      </c>
      <c r="F78" s="110">
        <v>5405</v>
      </c>
      <c r="G78" s="67">
        <v>1</v>
      </c>
      <c r="H78" s="67">
        <v>9481</v>
      </c>
      <c r="I78" s="69">
        <v>44125</v>
      </c>
      <c r="J78" s="69">
        <v>44126</v>
      </c>
      <c r="K78" s="31">
        <v>109.5</v>
      </c>
      <c r="L78" s="111" t="s">
        <v>232</v>
      </c>
      <c r="M78" s="112" t="s">
        <v>276</v>
      </c>
      <c r="N78" s="70">
        <v>44105</v>
      </c>
      <c r="O78" s="34" t="s">
        <v>233</v>
      </c>
      <c r="P78" s="34" t="s">
        <v>124</v>
      </c>
      <c r="Q78" s="34">
        <v>5</v>
      </c>
      <c r="R78" s="34">
        <v>21.9</v>
      </c>
      <c r="S78" s="34">
        <v>109.5</v>
      </c>
    </row>
    <row r="79" spans="1:19" ht="15.75" customHeight="1" thickBot="1" x14ac:dyDescent="0.3">
      <c r="A79" s="107" t="s">
        <v>234</v>
      </c>
      <c r="B79" s="106">
        <v>1</v>
      </c>
      <c r="C79" s="108" t="s">
        <v>173</v>
      </c>
      <c r="D79" s="10" t="s">
        <v>174</v>
      </c>
      <c r="E79" s="109" t="s">
        <v>46</v>
      </c>
      <c r="F79" s="110">
        <v>5101</v>
      </c>
      <c r="G79" s="67">
        <v>1</v>
      </c>
      <c r="H79" s="67">
        <v>544</v>
      </c>
      <c r="I79" s="69">
        <v>44124</v>
      </c>
      <c r="J79" s="69">
        <v>44126</v>
      </c>
      <c r="K79" s="31">
        <v>460</v>
      </c>
      <c r="L79" s="111" t="s">
        <v>235</v>
      </c>
      <c r="M79" s="112" t="s">
        <v>276</v>
      </c>
      <c r="N79" s="70">
        <v>44105</v>
      </c>
      <c r="O79" s="34" t="s">
        <v>236</v>
      </c>
      <c r="P79" s="34" t="s">
        <v>124</v>
      </c>
      <c r="Q79" s="34">
        <v>10</v>
      </c>
      <c r="R79" s="34">
        <v>16</v>
      </c>
      <c r="S79" s="34">
        <v>160</v>
      </c>
    </row>
    <row r="80" spans="1:19" ht="15.75" customHeight="1" thickBot="1" x14ac:dyDescent="0.3">
      <c r="A80" s="107"/>
      <c r="B80" s="106"/>
      <c r="C80" s="138"/>
      <c r="D80" s="10"/>
      <c r="E80" s="109"/>
      <c r="F80" s="135"/>
      <c r="G80" s="136"/>
      <c r="H80" s="136"/>
      <c r="I80" s="137"/>
      <c r="J80" s="137"/>
      <c r="K80" s="31"/>
      <c r="L80" s="32"/>
      <c r="M80" s="33"/>
      <c r="N80" s="70"/>
      <c r="O80" s="34" t="s">
        <v>237</v>
      </c>
      <c r="P80" s="34" t="s">
        <v>124</v>
      </c>
      <c r="Q80" s="34">
        <v>10</v>
      </c>
      <c r="R80" s="34">
        <v>30</v>
      </c>
      <c r="S80" s="34">
        <v>300</v>
      </c>
    </row>
    <row r="81" spans="1:19" ht="15.75" customHeight="1" thickBot="1" x14ac:dyDescent="0.3">
      <c r="A81" s="107" t="s">
        <v>234</v>
      </c>
      <c r="B81" s="106">
        <v>1</v>
      </c>
      <c r="C81" s="108" t="s">
        <v>238</v>
      </c>
      <c r="D81" s="10" t="s">
        <v>239</v>
      </c>
      <c r="E81" s="109" t="s">
        <v>46</v>
      </c>
      <c r="F81" s="110">
        <v>5405</v>
      </c>
      <c r="G81" s="67">
        <v>1</v>
      </c>
      <c r="H81" s="67">
        <v>1369088</v>
      </c>
      <c r="I81" s="69">
        <v>44126</v>
      </c>
      <c r="J81" s="69">
        <v>44126</v>
      </c>
      <c r="K81" s="31">
        <v>201.8</v>
      </c>
      <c r="L81" s="111" t="s">
        <v>240</v>
      </c>
      <c r="M81" s="33" t="s">
        <v>275</v>
      </c>
      <c r="N81" s="70">
        <v>44105</v>
      </c>
      <c r="O81" s="34" t="s">
        <v>241</v>
      </c>
      <c r="P81" s="34" t="s">
        <v>242</v>
      </c>
      <c r="Q81" s="34">
        <v>20</v>
      </c>
      <c r="R81" s="34">
        <v>3.05</v>
      </c>
      <c r="S81" s="34">
        <v>61</v>
      </c>
    </row>
    <row r="82" spans="1:19" ht="15.75" customHeight="1" thickBot="1" x14ac:dyDescent="0.3">
      <c r="A82" s="107"/>
      <c r="B82" s="106"/>
      <c r="C82" s="108"/>
      <c r="D82" s="10"/>
      <c r="E82" s="109"/>
      <c r="F82" s="110">
        <v>5405</v>
      </c>
      <c r="G82" s="67">
        <v>1</v>
      </c>
      <c r="H82" s="136"/>
      <c r="I82" s="137"/>
      <c r="J82" s="137"/>
      <c r="K82" s="31"/>
      <c r="L82" s="32"/>
      <c r="M82" s="33"/>
      <c r="N82" s="70"/>
      <c r="O82" s="34" t="s">
        <v>243</v>
      </c>
      <c r="P82" s="34" t="s">
        <v>244</v>
      </c>
      <c r="Q82" s="34">
        <v>20</v>
      </c>
      <c r="R82" s="34">
        <v>4.0999999999999996</v>
      </c>
      <c r="S82" s="34">
        <v>82</v>
      </c>
    </row>
    <row r="83" spans="1:19" ht="15.75" customHeight="1" thickBot="1" x14ac:dyDescent="0.3">
      <c r="A83" s="107"/>
      <c r="B83" s="30"/>
      <c r="C83" s="108"/>
      <c r="D83" s="10"/>
      <c r="E83" s="109"/>
      <c r="F83" s="110">
        <v>5102</v>
      </c>
      <c r="G83" s="67">
        <v>1</v>
      </c>
      <c r="H83" s="136"/>
      <c r="I83" s="137"/>
      <c r="J83" s="137"/>
      <c r="K83" s="31"/>
      <c r="L83" s="32"/>
      <c r="M83" s="33"/>
      <c r="N83" s="70"/>
      <c r="O83" s="34" t="s">
        <v>245</v>
      </c>
      <c r="P83" s="34" t="s">
        <v>242</v>
      </c>
      <c r="Q83" s="34">
        <v>20</v>
      </c>
      <c r="R83" s="34">
        <v>2.94</v>
      </c>
      <c r="S83" s="34">
        <v>58.8</v>
      </c>
    </row>
    <row r="84" spans="1:19" ht="15" customHeight="1" thickBot="1" x14ac:dyDescent="0.3">
      <c r="A84" s="107" t="s">
        <v>18</v>
      </c>
      <c r="B84" s="106">
        <v>1</v>
      </c>
      <c r="C84" s="108" t="s">
        <v>226</v>
      </c>
      <c r="D84" s="10" t="s">
        <v>246</v>
      </c>
      <c r="E84" s="109" t="s">
        <v>46</v>
      </c>
      <c r="F84" s="110">
        <v>5102</v>
      </c>
      <c r="G84" s="67">
        <v>1</v>
      </c>
      <c r="H84" s="67">
        <v>10868</v>
      </c>
      <c r="I84" s="69">
        <v>44125</v>
      </c>
      <c r="J84" s="69">
        <v>44126</v>
      </c>
      <c r="K84" s="31">
        <v>195</v>
      </c>
      <c r="L84" s="111" t="s">
        <v>247</v>
      </c>
      <c r="M84" s="112" t="s">
        <v>276</v>
      </c>
      <c r="N84" s="70">
        <v>44105</v>
      </c>
      <c r="O84" s="34" t="s">
        <v>248</v>
      </c>
      <c r="P84" s="34" t="s">
        <v>124</v>
      </c>
      <c r="Q84" s="34">
        <v>3</v>
      </c>
      <c r="R84" s="34">
        <v>43</v>
      </c>
      <c r="S84" s="34">
        <v>129</v>
      </c>
    </row>
    <row r="85" spans="1:19" ht="15" customHeight="1" thickBot="1" x14ac:dyDescent="0.3">
      <c r="A85" s="107"/>
      <c r="B85" s="30"/>
      <c r="C85" s="108"/>
      <c r="D85" s="10"/>
      <c r="E85" s="109"/>
      <c r="F85" s="110"/>
      <c r="G85" s="67"/>
      <c r="K85" s="31"/>
      <c r="L85" s="32"/>
      <c r="M85" s="33"/>
      <c r="N85" s="70"/>
      <c r="O85" s="34" t="s">
        <v>249</v>
      </c>
      <c r="P85" s="34" t="s">
        <v>124</v>
      </c>
      <c r="Q85" s="34">
        <v>2</v>
      </c>
      <c r="R85" s="34">
        <v>33</v>
      </c>
      <c r="S85" s="34">
        <v>66</v>
      </c>
    </row>
    <row r="86" spans="1:19" ht="15" customHeight="1" thickBot="1" x14ac:dyDescent="0.3">
      <c r="A86" s="107" t="s">
        <v>18</v>
      </c>
      <c r="B86" s="106">
        <v>1</v>
      </c>
      <c r="C86" s="108" t="s">
        <v>226</v>
      </c>
      <c r="D86" s="10" t="s">
        <v>246</v>
      </c>
      <c r="E86" s="109" t="s">
        <v>46</v>
      </c>
      <c r="F86" s="110">
        <v>5102</v>
      </c>
      <c r="G86" s="67">
        <v>1</v>
      </c>
      <c r="H86" s="67">
        <v>10486</v>
      </c>
      <c r="I86" s="69">
        <v>44102</v>
      </c>
      <c r="J86" s="69">
        <v>44127</v>
      </c>
      <c r="K86" s="31">
        <v>427.2</v>
      </c>
      <c r="L86" s="111" t="s">
        <v>250</v>
      </c>
      <c r="M86" s="112" t="s">
        <v>276</v>
      </c>
      <c r="N86" s="70">
        <v>44105</v>
      </c>
      <c r="O86" s="34" t="s">
        <v>251</v>
      </c>
      <c r="P86" s="34" t="s">
        <v>124</v>
      </c>
      <c r="Q86" s="34">
        <v>48</v>
      </c>
      <c r="R86" s="34">
        <v>8.9</v>
      </c>
      <c r="S86" s="34">
        <v>427.2</v>
      </c>
    </row>
    <row r="87" spans="1:19" ht="15" customHeight="1" thickBot="1" x14ac:dyDescent="0.3">
      <c r="A87" s="107" t="s">
        <v>18</v>
      </c>
      <c r="B87" s="106">
        <v>1</v>
      </c>
      <c r="C87" s="108" t="s">
        <v>252</v>
      </c>
      <c r="D87" s="10" t="s">
        <v>253</v>
      </c>
      <c r="E87" s="109" t="s">
        <v>46</v>
      </c>
      <c r="F87" s="110">
        <v>5102</v>
      </c>
      <c r="G87" s="67">
        <v>1</v>
      </c>
      <c r="H87" s="67">
        <v>14203</v>
      </c>
      <c r="I87" s="69">
        <v>44126</v>
      </c>
      <c r="J87" s="69">
        <v>44127</v>
      </c>
      <c r="K87" s="31">
        <v>65</v>
      </c>
      <c r="L87" s="111" t="s">
        <v>254</v>
      </c>
      <c r="M87" s="112" t="s">
        <v>276</v>
      </c>
      <c r="N87" s="70">
        <v>44105</v>
      </c>
      <c r="O87" s="34" t="s">
        <v>255</v>
      </c>
      <c r="P87" s="34" t="s">
        <v>124</v>
      </c>
      <c r="Q87" s="34">
        <v>50</v>
      </c>
      <c r="R87" s="34">
        <v>1.3</v>
      </c>
      <c r="S87" s="34">
        <v>65</v>
      </c>
    </row>
    <row r="88" spans="1:19" ht="15" customHeight="1" thickBot="1" x14ac:dyDescent="0.3">
      <c r="A88" s="107" t="s">
        <v>18</v>
      </c>
      <c r="B88" s="106">
        <v>1</v>
      </c>
      <c r="C88" s="108" t="s">
        <v>256</v>
      </c>
      <c r="D88" s="10" t="s">
        <v>257</v>
      </c>
      <c r="E88" s="109" t="s">
        <v>46</v>
      </c>
      <c r="F88" s="110">
        <v>5102</v>
      </c>
      <c r="G88" s="67">
        <v>1</v>
      </c>
      <c r="H88" s="67">
        <v>4307</v>
      </c>
      <c r="I88" s="69">
        <v>44124</v>
      </c>
      <c r="J88" s="69">
        <v>44130</v>
      </c>
      <c r="K88" s="31">
        <v>247.5</v>
      </c>
      <c r="L88" s="111" t="s">
        <v>258</v>
      </c>
      <c r="M88" s="112" t="s">
        <v>276</v>
      </c>
      <c r="N88" s="70">
        <v>44105</v>
      </c>
      <c r="O88" s="34" t="s">
        <v>259</v>
      </c>
      <c r="P88" s="34" t="s">
        <v>124</v>
      </c>
      <c r="Q88" s="34">
        <v>15</v>
      </c>
      <c r="R88" s="34">
        <v>16.5</v>
      </c>
      <c r="S88" s="34">
        <v>247.5</v>
      </c>
    </row>
    <row r="89" spans="1:19" ht="15" customHeight="1" thickBot="1" x14ac:dyDescent="0.3">
      <c r="A89" s="107" t="s">
        <v>18</v>
      </c>
      <c r="B89" s="106">
        <v>1</v>
      </c>
      <c r="C89" s="108" t="s">
        <v>260</v>
      </c>
      <c r="D89" s="10" t="s">
        <v>261</v>
      </c>
      <c r="E89" s="109" t="s">
        <v>46</v>
      </c>
      <c r="F89" s="110">
        <v>5405</v>
      </c>
      <c r="G89" s="67">
        <v>1</v>
      </c>
      <c r="H89" s="67">
        <v>8098</v>
      </c>
      <c r="I89" s="69">
        <v>44126</v>
      </c>
      <c r="J89" s="69">
        <v>44131</v>
      </c>
      <c r="K89" s="31">
        <v>753.5</v>
      </c>
      <c r="L89" s="111" t="s">
        <v>262</v>
      </c>
      <c r="M89" s="112" t="s">
        <v>276</v>
      </c>
      <c r="N89" s="70">
        <v>44105</v>
      </c>
      <c r="O89" s="34" t="s">
        <v>263</v>
      </c>
      <c r="P89" s="34" t="s">
        <v>124</v>
      </c>
      <c r="Q89" s="34">
        <v>5</v>
      </c>
      <c r="R89" s="34">
        <v>10.9</v>
      </c>
      <c r="S89" s="133">
        <v>54.5</v>
      </c>
    </row>
    <row r="90" spans="1:19" ht="15" customHeight="1" thickBot="1" x14ac:dyDescent="0.3">
      <c r="A90" s="107"/>
      <c r="B90" s="106"/>
      <c r="C90" s="108"/>
      <c r="D90" s="10"/>
      <c r="E90" s="109"/>
      <c r="F90" s="110">
        <v>5405</v>
      </c>
      <c r="G90" s="67">
        <v>1</v>
      </c>
      <c r="K90" s="31"/>
      <c r="L90" s="32"/>
      <c r="M90" s="33"/>
      <c r="N90" s="70"/>
      <c r="O90" s="34" t="s">
        <v>264</v>
      </c>
      <c r="P90" s="34" t="s">
        <v>124</v>
      </c>
      <c r="Q90" s="34">
        <v>10</v>
      </c>
      <c r="R90" s="34">
        <v>69.900000000000006</v>
      </c>
      <c r="S90" s="34">
        <v>699</v>
      </c>
    </row>
    <row r="91" spans="1:19" ht="15" customHeight="1" thickBot="1" x14ac:dyDescent="0.3">
      <c r="A91" s="107" t="s">
        <v>18</v>
      </c>
      <c r="B91" s="106">
        <v>1</v>
      </c>
      <c r="C91" s="108" t="s">
        <v>265</v>
      </c>
      <c r="D91" s="10" t="s">
        <v>266</v>
      </c>
      <c r="E91" s="109" t="s">
        <v>46</v>
      </c>
      <c r="F91" s="110">
        <v>5102</v>
      </c>
      <c r="G91" s="67">
        <v>1</v>
      </c>
      <c r="H91" s="67">
        <v>7178</v>
      </c>
      <c r="I91" s="69">
        <v>44113</v>
      </c>
      <c r="J91" s="69">
        <v>44133</v>
      </c>
      <c r="K91" s="31">
        <v>2220</v>
      </c>
      <c r="L91" s="111" t="s">
        <v>267</v>
      </c>
      <c r="M91" s="112" t="s">
        <v>276</v>
      </c>
      <c r="N91" s="70">
        <v>44105</v>
      </c>
      <c r="O91" s="34" t="s">
        <v>268</v>
      </c>
      <c r="P91" s="34" t="s">
        <v>124</v>
      </c>
      <c r="Q91" s="34">
        <v>120</v>
      </c>
      <c r="R91" s="34">
        <v>18.5</v>
      </c>
      <c r="S91" s="102">
        <v>2220</v>
      </c>
    </row>
    <row r="92" spans="1:19" ht="15" customHeight="1" thickBot="1" x14ac:dyDescent="0.3">
      <c r="A92" s="107" t="s">
        <v>18</v>
      </c>
      <c r="B92" s="106">
        <v>1</v>
      </c>
      <c r="C92" s="108" t="s">
        <v>51</v>
      </c>
      <c r="D92" s="10" t="s">
        <v>47</v>
      </c>
      <c r="E92" s="109" t="s">
        <v>46</v>
      </c>
      <c r="F92" s="110">
        <v>5102</v>
      </c>
      <c r="G92" s="67">
        <v>1</v>
      </c>
      <c r="H92" s="67">
        <v>82720</v>
      </c>
      <c r="I92" s="69">
        <v>44127</v>
      </c>
      <c r="J92" s="69">
        <v>44134</v>
      </c>
      <c r="K92" s="31">
        <v>73.8</v>
      </c>
      <c r="L92" s="111" t="s">
        <v>269</v>
      </c>
      <c r="M92" s="33" t="s">
        <v>272</v>
      </c>
      <c r="N92" s="70">
        <v>44105</v>
      </c>
      <c r="O92" s="34" t="s">
        <v>270</v>
      </c>
      <c r="P92" s="34" t="s">
        <v>124</v>
      </c>
      <c r="Q92" s="34">
        <v>1</v>
      </c>
      <c r="R92" s="34">
        <v>36.9</v>
      </c>
      <c r="S92" s="34">
        <v>36.9</v>
      </c>
    </row>
    <row r="93" spans="1:19" ht="15" customHeight="1" thickBot="1" x14ac:dyDescent="0.3">
      <c r="A93" s="107"/>
      <c r="B93" s="106"/>
      <c r="C93" s="108"/>
      <c r="D93" s="10"/>
      <c r="E93" s="109"/>
      <c r="F93" s="110">
        <v>5102</v>
      </c>
      <c r="G93" s="67">
        <v>1</v>
      </c>
      <c r="K93" s="31"/>
      <c r="L93" s="32"/>
      <c r="M93" s="33"/>
      <c r="N93" s="70"/>
      <c r="O93" s="34" t="s">
        <v>271</v>
      </c>
      <c r="P93" s="34" t="s">
        <v>124</v>
      </c>
      <c r="Q93" s="34">
        <v>1</v>
      </c>
      <c r="R93" s="34">
        <v>36.9</v>
      </c>
      <c r="S93" s="34">
        <v>36.9</v>
      </c>
    </row>
    <row r="94" spans="1:19" ht="15" customHeight="1" thickBot="1" x14ac:dyDescent="0.3">
      <c r="A94" s="64"/>
      <c r="B94" s="30"/>
      <c r="C94" s="36"/>
      <c r="K94" s="31"/>
      <c r="L94" s="32"/>
      <c r="M94" s="33"/>
      <c r="N94" s="70"/>
      <c r="O94" s="28"/>
      <c r="P94" s="34"/>
      <c r="Q94" s="34"/>
      <c r="R94" s="34"/>
      <c r="S94" s="34"/>
    </row>
    <row r="95" spans="1:19" ht="15" customHeight="1" thickBot="1" x14ac:dyDescent="0.3">
      <c r="A95" s="64"/>
      <c r="B95" s="30"/>
      <c r="C95" s="36"/>
      <c r="K95" s="31"/>
      <c r="L95" s="32"/>
      <c r="M95" s="33"/>
      <c r="N95" s="70"/>
      <c r="O95" s="28"/>
      <c r="P95" s="34"/>
      <c r="Q95" s="34"/>
      <c r="R95" s="34"/>
      <c r="S95" s="34"/>
    </row>
    <row r="96" spans="1:19" ht="15" customHeight="1" thickBot="1" x14ac:dyDescent="0.3">
      <c r="A96" s="64"/>
      <c r="B96" s="30"/>
      <c r="C96" s="36"/>
      <c r="K96" s="31"/>
      <c r="L96" s="32"/>
      <c r="M96" s="33"/>
      <c r="N96" s="70"/>
      <c r="O96" s="28"/>
      <c r="P96" s="34"/>
      <c r="Q96" s="35"/>
      <c r="R96" s="35"/>
      <c r="S96" s="35"/>
    </row>
    <row r="97" spans="1:19" ht="15" customHeight="1" thickBot="1" x14ac:dyDescent="0.3">
      <c r="A97" s="65"/>
      <c r="B97" s="30"/>
      <c r="C97" s="36"/>
      <c r="K97" s="31"/>
      <c r="L97" s="32"/>
      <c r="M97" s="33"/>
      <c r="N97" s="70"/>
      <c r="O97" s="28"/>
      <c r="P97" s="34"/>
      <c r="Q97" s="35"/>
      <c r="R97" s="35"/>
      <c r="S97" s="35"/>
    </row>
    <row r="98" spans="1:19" ht="15" customHeight="1" thickBot="1" x14ac:dyDescent="0.3">
      <c r="A98" s="65"/>
      <c r="B98" s="30"/>
      <c r="C98" s="36"/>
      <c r="K98" s="31"/>
      <c r="L98" s="32"/>
      <c r="M98" s="33"/>
      <c r="N98" s="70"/>
      <c r="O98" s="28"/>
      <c r="P98" s="34"/>
      <c r="Q98" s="35"/>
      <c r="R98" s="35"/>
      <c r="S98" s="35"/>
    </row>
    <row r="99" spans="1:19" ht="15" customHeight="1" thickBot="1" x14ac:dyDescent="0.3">
      <c r="A99" s="64"/>
      <c r="B99" s="30"/>
      <c r="C99" s="36"/>
      <c r="K99" s="31"/>
      <c r="L99" s="32"/>
      <c r="M99" s="33"/>
      <c r="N99" s="70"/>
      <c r="O99" s="28"/>
      <c r="P99" s="34"/>
      <c r="Q99" s="35"/>
      <c r="R99" s="35"/>
      <c r="S99" s="35"/>
    </row>
    <row r="100" spans="1:19" ht="15" customHeight="1" thickBot="1" x14ac:dyDescent="0.3">
      <c r="A100" s="64"/>
      <c r="B100" s="30"/>
      <c r="C100" s="36"/>
      <c r="K100" s="31"/>
      <c r="L100" s="32"/>
      <c r="M100" s="33"/>
      <c r="N100" s="70"/>
      <c r="O100" s="28"/>
      <c r="P100" s="34"/>
      <c r="Q100" s="35"/>
      <c r="R100" s="35"/>
      <c r="S100" s="35"/>
    </row>
    <row r="101" spans="1:19" ht="15" customHeight="1" thickBot="1" x14ac:dyDescent="0.3">
      <c r="A101" s="64"/>
      <c r="B101" s="30"/>
      <c r="C101" s="36"/>
      <c r="K101" s="31"/>
      <c r="L101" s="32"/>
      <c r="M101" s="33"/>
      <c r="N101" s="70"/>
      <c r="O101" s="28"/>
      <c r="P101" s="34"/>
      <c r="Q101" s="35"/>
      <c r="R101" s="35"/>
      <c r="S101" s="35"/>
    </row>
    <row r="102" spans="1:19" ht="15" customHeight="1" thickBot="1" x14ac:dyDescent="0.3">
      <c r="A102" s="64"/>
      <c r="B102" s="30"/>
      <c r="C102" s="36"/>
      <c r="K102" s="31"/>
      <c r="L102" s="32"/>
      <c r="M102" s="33"/>
      <c r="N102" s="70"/>
      <c r="O102" s="28"/>
      <c r="P102" s="34"/>
      <c r="Q102" s="35"/>
      <c r="R102" s="35"/>
      <c r="S102" s="35"/>
    </row>
    <row r="103" spans="1:19" ht="15" customHeight="1" thickBot="1" x14ac:dyDescent="0.3">
      <c r="A103" s="64"/>
      <c r="B103" s="30"/>
      <c r="C103" s="36"/>
      <c r="K103" s="31"/>
      <c r="L103" s="32"/>
      <c r="M103" s="33"/>
      <c r="N103" s="70"/>
      <c r="O103" s="28"/>
      <c r="P103" s="34"/>
      <c r="Q103" s="35"/>
      <c r="R103" s="35"/>
      <c r="S103" s="35"/>
    </row>
    <row r="104" spans="1:19" ht="15" customHeight="1" thickBot="1" x14ac:dyDescent="0.3">
      <c r="A104" s="64"/>
      <c r="B104" s="30"/>
      <c r="C104" s="36"/>
      <c r="H104" s="68"/>
      <c r="K104" s="31"/>
      <c r="L104" s="32"/>
      <c r="M104" s="33"/>
      <c r="N104" s="70"/>
      <c r="O104" s="28"/>
      <c r="P104" s="34"/>
      <c r="Q104" s="35"/>
      <c r="R104" s="35"/>
      <c r="S104" s="35"/>
    </row>
    <row r="105" spans="1:19" ht="15" customHeight="1" thickBot="1" x14ac:dyDescent="0.3">
      <c r="A105" s="64"/>
      <c r="B105" s="30"/>
      <c r="C105" s="36"/>
      <c r="K105" s="31"/>
      <c r="L105" s="32"/>
      <c r="M105" s="33"/>
      <c r="N105" s="70"/>
      <c r="O105" s="28"/>
      <c r="P105" s="34"/>
      <c r="Q105" s="35"/>
      <c r="R105" s="35"/>
      <c r="S105" s="35"/>
    </row>
    <row r="106" spans="1:19" ht="15" customHeight="1" thickBot="1" x14ac:dyDescent="0.3">
      <c r="A106" s="64"/>
      <c r="B106" s="30"/>
      <c r="C106" s="36"/>
      <c r="K106" s="31"/>
      <c r="L106" s="32"/>
      <c r="M106" s="33"/>
      <c r="N106" s="70"/>
      <c r="O106" s="28"/>
      <c r="P106" s="34"/>
      <c r="Q106" s="35"/>
      <c r="R106" s="35"/>
      <c r="S106" s="35"/>
    </row>
    <row r="107" spans="1:19" ht="15" customHeight="1" thickBot="1" x14ac:dyDescent="0.3">
      <c r="A107" s="64"/>
      <c r="B107" s="30"/>
      <c r="C107" s="36"/>
      <c r="K107" s="31"/>
      <c r="L107" s="32"/>
      <c r="M107" s="33"/>
      <c r="N107" s="70"/>
      <c r="O107" s="28"/>
      <c r="P107" s="34"/>
      <c r="Q107" s="35"/>
      <c r="R107" s="35"/>
      <c r="S107" s="35"/>
    </row>
    <row r="108" spans="1:19" ht="15" customHeight="1" thickBot="1" x14ac:dyDescent="0.3">
      <c r="A108" s="64"/>
      <c r="B108" s="30"/>
      <c r="C108" s="36"/>
      <c r="K108" s="31"/>
      <c r="L108" s="32"/>
      <c r="M108" s="33"/>
      <c r="N108" s="70"/>
      <c r="O108" s="28"/>
      <c r="P108" s="34"/>
      <c r="Q108" s="35"/>
      <c r="R108" s="35"/>
      <c r="S108" s="35"/>
    </row>
    <row r="109" spans="1:19" ht="15" customHeight="1" thickBot="1" x14ac:dyDescent="0.3">
      <c r="A109" s="64"/>
      <c r="B109" s="30"/>
      <c r="C109" s="36"/>
      <c r="K109" s="31"/>
      <c r="L109" s="32"/>
      <c r="M109" s="33"/>
      <c r="N109" s="70"/>
      <c r="O109" s="28"/>
      <c r="P109" s="34"/>
      <c r="Q109" s="35"/>
      <c r="R109" s="35"/>
      <c r="S109" s="35"/>
    </row>
    <row r="110" spans="1:19" ht="15" customHeight="1" thickBot="1" x14ac:dyDescent="0.3">
      <c r="A110" s="64"/>
      <c r="B110" s="30"/>
      <c r="C110" s="36"/>
      <c r="K110" s="31"/>
      <c r="L110" s="32"/>
      <c r="M110" s="33"/>
      <c r="N110" s="70"/>
      <c r="O110" s="28"/>
      <c r="P110" s="34"/>
      <c r="Q110" s="35"/>
      <c r="R110" s="35"/>
      <c r="S110" s="35"/>
    </row>
    <row r="111" spans="1:19" ht="15" customHeight="1" thickBot="1" x14ac:dyDescent="0.3">
      <c r="A111" s="64"/>
      <c r="B111" s="30"/>
      <c r="C111" s="36"/>
      <c r="H111" s="68"/>
      <c r="K111" s="31"/>
      <c r="L111" s="32"/>
      <c r="M111" s="33"/>
      <c r="N111" s="70"/>
      <c r="O111" s="28"/>
      <c r="P111" s="34"/>
      <c r="Q111" s="35"/>
      <c r="R111" s="35"/>
      <c r="S111" s="35"/>
    </row>
    <row r="112" spans="1:19" ht="15" customHeight="1" thickBot="1" x14ac:dyDescent="0.3">
      <c r="A112" s="64"/>
      <c r="B112" s="30"/>
      <c r="C112" s="36"/>
      <c r="H112" s="68"/>
      <c r="K112" s="31"/>
      <c r="L112" s="32"/>
      <c r="M112" s="33"/>
      <c r="N112" s="70"/>
      <c r="O112" s="28"/>
      <c r="P112" s="34"/>
      <c r="Q112" s="35"/>
      <c r="R112" s="35"/>
      <c r="S112" s="35"/>
    </row>
    <row r="113" spans="1:19" ht="15" customHeight="1" thickBot="1" x14ac:dyDescent="0.3">
      <c r="A113" s="64"/>
      <c r="B113" s="30"/>
      <c r="C113" s="36"/>
      <c r="K113" s="31"/>
      <c r="L113" s="32"/>
      <c r="M113" s="33"/>
      <c r="N113" s="70"/>
      <c r="O113" s="28"/>
      <c r="P113" s="34"/>
      <c r="Q113" s="35"/>
      <c r="R113" s="35"/>
      <c r="S113" s="35"/>
    </row>
    <row r="114" spans="1:19" ht="15" customHeight="1" thickBot="1" x14ac:dyDescent="0.3">
      <c r="A114" s="64"/>
      <c r="B114" s="30"/>
      <c r="C114" s="36"/>
      <c r="K114" s="31"/>
      <c r="L114" s="32"/>
      <c r="M114" s="33"/>
      <c r="N114" s="70"/>
      <c r="O114" s="28"/>
      <c r="P114" s="34"/>
      <c r="Q114" s="35"/>
      <c r="R114" s="35"/>
      <c r="S114" s="35"/>
    </row>
    <row r="115" spans="1:19" ht="15" customHeight="1" thickBot="1" x14ac:dyDescent="0.3">
      <c r="A115" s="64"/>
      <c r="B115" s="30"/>
      <c r="C115" s="36"/>
      <c r="K115" s="31"/>
      <c r="L115" s="32"/>
      <c r="M115" s="33"/>
      <c r="N115" s="70"/>
      <c r="O115" s="28"/>
      <c r="P115" s="34"/>
      <c r="Q115" s="35"/>
      <c r="R115" s="35"/>
      <c r="S115" s="35"/>
    </row>
    <row r="116" spans="1:19" ht="15" customHeight="1" thickBot="1" x14ac:dyDescent="0.3">
      <c r="B116" s="30"/>
      <c r="O116" s="28"/>
      <c r="P116" s="34"/>
      <c r="Q116" s="35"/>
      <c r="R116" s="35"/>
      <c r="S116" s="35"/>
    </row>
    <row r="117" spans="1:19" ht="15" customHeight="1" thickBot="1" x14ac:dyDescent="0.3">
      <c r="B117" s="30"/>
      <c r="O117" s="28"/>
      <c r="P117" s="34"/>
      <c r="Q117" s="35"/>
      <c r="R117" s="35"/>
      <c r="S117" s="35"/>
    </row>
    <row r="118" spans="1:19" ht="15" customHeight="1" thickBot="1" x14ac:dyDescent="0.3">
      <c r="B118" s="30"/>
      <c r="O118" s="28"/>
      <c r="P118" s="34"/>
      <c r="Q118" s="35"/>
      <c r="R118" s="35"/>
      <c r="S118" s="35"/>
    </row>
    <row r="119" spans="1:19" ht="15" customHeight="1" thickBot="1" x14ac:dyDescent="0.3">
      <c r="B119" s="30"/>
      <c r="O119" s="28"/>
      <c r="P119" s="34"/>
      <c r="Q119" s="35"/>
      <c r="R119" s="35"/>
      <c r="S119" s="35"/>
    </row>
    <row r="120" spans="1:19" ht="15" customHeight="1" x14ac:dyDescent="0.25">
      <c r="B120" s="30"/>
    </row>
    <row r="121" spans="1:19" ht="15" customHeight="1" x14ac:dyDescent="0.25">
      <c r="B121" s="30"/>
    </row>
    <row r="122" spans="1:19" ht="15" customHeight="1" thickBot="1" x14ac:dyDescent="0.3">
      <c r="A122" s="64"/>
      <c r="B122" s="30"/>
      <c r="C122" s="36"/>
      <c r="K122" s="31"/>
      <c r="L122" s="32"/>
      <c r="M122" s="33"/>
      <c r="N122" s="70"/>
      <c r="O122" s="28"/>
      <c r="P122" s="34"/>
      <c r="Q122" s="35"/>
      <c r="R122" s="35"/>
      <c r="S122" s="35"/>
    </row>
    <row r="123" spans="1:19" ht="15" customHeight="1" thickBot="1" x14ac:dyDescent="0.3">
      <c r="A123" s="150"/>
      <c r="B123" s="30"/>
      <c r="C123" s="36"/>
      <c r="K123" s="31"/>
      <c r="L123" s="32"/>
      <c r="M123" s="33"/>
      <c r="N123" s="70"/>
      <c r="O123" s="28"/>
      <c r="P123" s="34"/>
      <c r="Q123" s="35"/>
      <c r="R123" s="35"/>
      <c r="S123" s="35"/>
    </row>
    <row r="124" spans="1:19" ht="15" customHeight="1" thickBot="1" x14ac:dyDescent="0.3">
      <c r="A124" s="151"/>
      <c r="B124" s="30"/>
      <c r="C124" s="36"/>
      <c r="K124" s="31"/>
      <c r="L124" s="32"/>
      <c r="M124" s="33"/>
      <c r="N124" s="70"/>
      <c r="O124" s="28"/>
      <c r="P124" s="34"/>
      <c r="Q124" s="35"/>
      <c r="R124" s="35"/>
      <c r="S124" s="35"/>
    </row>
    <row r="125" spans="1:19" ht="15" customHeight="1" thickBot="1" x14ac:dyDescent="0.3">
      <c r="A125" s="151"/>
      <c r="B125" s="30"/>
      <c r="C125" s="36"/>
      <c r="K125" s="31"/>
      <c r="L125" s="32"/>
      <c r="M125" s="33"/>
      <c r="N125" s="70"/>
      <c r="O125" s="28"/>
      <c r="P125" s="34"/>
      <c r="Q125" s="35"/>
      <c r="R125" s="35"/>
      <c r="S125" s="35"/>
    </row>
    <row r="126" spans="1:19" ht="15" customHeight="1" thickBot="1" x14ac:dyDescent="0.3">
      <c r="A126" s="152"/>
      <c r="B126" s="30"/>
      <c r="C126" s="36"/>
      <c r="K126" s="31"/>
      <c r="L126" s="32"/>
      <c r="M126" s="33"/>
      <c r="N126" s="70"/>
      <c r="O126" s="28"/>
      <c r="P126" s="34"/>
      <c r="Q126" s="35"/>
      <c r="R126" s="35"/>
      <c r="S126" s="35"/>
    </row>
    <row r="127" spans="1:19" ht="15" customHeight="1" thickBot="1" x14ac:dyDescent="0.3">
      <c r="A127" s="64"/>
      <c r="B127" s="30"/>
      <c r="C127" s="36"/>
      <c r="K127" s="31"/>
      <c r="L127" s="32"/>
      <c r="M127" s="33"/>
      <c r="N127" s="70"/>
      <c r="O127" s="28"/>
      <c r="P127" s="34"/>
      <c r="Q127" s="35"/>
      <c r="R127" s="35"/>
      <c r="S127" s="35"/>
    </row>
    <row r="128" spans="1:19" ht="15" customHeight="1" thickBot="1" x14ac:dyDescent="0.3">
      <c r="A128" s="64"/>
      <c r="B128" s="30"/>
      <c r="C128" s="36"/>
      <c r="K128" s="31"/>
      <c r="L128" s="32"/>
      <c r="M128" s="33"/>
      <c r="N128" s="70"/>
      <c r="O128" s="28"/>
      <c r="P128" s="34"/>
      <c r="Q128" s="35"/>
      <c r="R128" s="35"/>
      <c r="S128" s="35"/>
    </row>
    <row r="129" spans="1:19" ht="15" customHeight="1" thickBot="1" x14ac:dyDescent="0.3">
      <c r="A129" s="64"/>
      <c r="B129" s="30"/>
      <c r="C129" s="36"/>
      <c r="K129" s="31"/>
      <c r="L129" s="32"/>
      <c r="M129" s="33"/>
      <c r="N129" s="70"/>
      <c r="O129" s="28"/>
      <c r="P129" s="34"/>
      <c r="Q129" s="35"/>
      <c r="R129" s="35"/>
      <c r="S129" s="35"/>
    </row>
    <row r="130" spans="1:19" ht="15" customHeight="1" thickBot="1" x14ac:dyDescent="0.3">
      <c r="A130" s="64"/>
      <c r="B130" s="30"/>
      <c r="C130" s="36"/>
      <c r="K130" s="31"/>
      <c r="L130" s="32"/>
      <c r="M130" s="33"/>
      <c r="N130" s="70"/>
      <c r="O130" s="28"/>
      <c r="P130" s="34"/>
      <c r="Q130" s="35"/>
      <c r="R130" s="35"/>
      <c r="S130" s="61"/>
    </row>
    <row r="131" spans="1:19" ht="15" customHeight="1" thickBot="1" x14ac:dyDescent="0.3">
      <c r="A131" s="64"/>
      <c r="B131" s="30"/>
      <c r="C131" s="36"/>
      <c r="K131" s="31"/>
      <c r="L131" s="32"/>
      <c r="M131" s="33"/>
      <c r="N131" s="70"/>
      <c r="O131" s="28"/>
      <c r="P131" s="34"/>
      <c r="Q131" s="35"/>
      <c r="R131" s="35"/>
      <c r="S131" s="61"/>
    </row>
    <row r="132" spans="1:19" ht="15" customHeight="1" thickBot="1" x14ac:dyDescent="0.3">
      <c r="A132" s="64"/>
      <c r="B132" s="30"/>
      <c r="C132" s="36"/>
      <c r="K132" s="31"/>
      <c r="L132" s="32"/>
      <c r="M132" s="33"/>
      <c r="N132" s="70"/>
      <c r="O132" s="28"/>
      <c r="P132" s="34"/>
      <c r="Q132" s="35"/>
      <c r="R132" s="35"/>
      <c r="S132" s="61"/>
    </row>
    <row r="133" spans="1:19" ht="15" customHeight="1" thickBot="1" x14ac:dyDescent="0.3">
      <c r="A133" s="64"/>
      <c r="B133" s="30"/>
      <c r="C133" s="36"/>
      <c r="K133" s="31"/>
      <c r="L133" s="32"/>
      <c r="M133" s="33"/>
      <c r="N133" s="70"/>
      <c r="O133" s="28"/>
      <c r="P133" s="34"/>
      <c r="Q133" s="35"/>
      <c r="R133" s="35"/>
      <c r="S133" s="61"/>
    </row>
    <row r="134" spans="1:19" ht="15" customHeight="1" thickBot="1" x14ac:dyDescent="0.3">
      <c r="A134" s="64"/>
      <c r="B134" s="30"/>
      <c r="C134" s="36"/>
      <c r="K134" s="31"/>
      <c r="L134" s="32"/>
      <c r="M134" s="33"/>
      <c r="N134" s="70"/>
      <c r="O134" s="28"/>
      <c r="P134" s="34"/>
      <c r="Q134" s="35"/>
      <c r="R134" s="35"/>
      <c r="S134" s="60"/>
    </row>
    <row r="135" spans="1:19" ht="15" customHeight="1" thickBot="1" x14ac:dyDescent="0.3">
      <c r="A135" s="64"/>
      <c r="B135" s="30"/>
      <c r="C135" s="36"/>
      <c r="K135" s="31"/>
      <c r="L135" s="32"/>
      <c r="M135" s="33"/>
      <c r="N135" s="70"/>
      <c r="O135" s="28"/>
      <c r="P135" s="34"/>
      <c r="Q135" s="35"/>
      <c r="R135" s="35"/>
      <c r="S135" s="60"/>
    </row>
    <row r="136" spans="1:19" ht="15" customHeight="1" thickBot="1" x14ac:dyDescent="0.3">
      <c r="A136" s="64"/>
      <c r="B136" s="30"/>
      <c r="C136" s="87"/>
      <c r="D136" s="76"/>
      <c r="E136" s="77"/>
      <c r="F136" s="78"/>
      <c r="G136" s="79"/>
      <c r="H136" s="80"/>
      <c r="I136" s="81"/>
      <c r="J136" s="82"/>
      <c r="K136" s="83"/>
      <c r="L136" s="32"/>
      <c r="M136" s="33"/>
      <c r="N136" s="89"/>
      <c r="O136" s="28"/>
      <c r="P136" s="34"/>
      <c r="Q136" s="35"/>
      <c r="R136" s="35"/>
      <c r="S136" s="35"/>
    </row>
    <row r="137" spans="1:19" ht="15" customHeight="1" thickBot="1" x14ac:dyDescent="0.3">
      <c r="A137" s="64"/>
      <c r="B137" s="30"/>
      <c r="C137" s="87"/>
      <c r="D137" s="76"/>
      <c r="E137" s="77"/>
      <c r="F137" s="78"/>
      <c r="G137" s="79"/>
      <c r="H137" s="80"/>
      <c r="I137" s="81"/>
      <c r="J137" s="82"/>
      <c r="K137" s="83"/>
      <c r="L137" s="32"/>
      <c r="M137" s="33"/>
      <c r="N137" s="89"/>
      <c r="O137" s="28"/>
      <c r="P137" s="34"/>
      <c r="Q137" s="35"/>
      <c r="R137" s="35"/>
      <c r="S137" s="35"/>
    </row>
    <row r="138" spans="1:19" ht="15" customHeight="1" thickBot="1" x14ac:dyDescent="0.3">
      <c r="A138" s="64"/>
      <c r="B138" s="30"/>
      <c r="C138" s="87"/>
      <c r="D138" s="76"/>
      <c r="E138" s="77"/>
      <c r="F138" s="78"/>
      <c r="G138" s="79"/>
      <c r="H138" s="80"/>
      <c r="I138" s="81"/>
      <c r="J138" s="82"/>
      <c r="K138" s="83"/>
      <c r="L138" s="32"/>
      <c r="M138" s="33"/>
      <c r="N138" s="89"/>
      <c r="O138" s="28"/>
      <c r="P138" s="34"/>
      <c r="Q138" s="35"/>
      <c r="R138" s="35"/>
      <c r="S138" s="35"/>
    </row>
    <row r="139" spans="1:19" ht="15" customHeight="1" thickBot="1" x14ac:dyDescent="0.3">
      <c r="A139" s="64"/>
      <c r="B139" s="30"/>
      <c r="C139" s="87"/>
      <c r="D139" s="76"/>
      <c r="E139" s="77"/>
      <c r="F139" s="78"/>
      <c r="G139" s="79"/>
      <c r="H139" s="80"/>
      <c r="I139" s="81"/>
      <c r="J139" s="82"/>
      <c r="K139" s="83"/>
      <c r="L139" s="32"/>
      <c r="M139" s="33"/>
      <c r="N139" s="89"/>
      <c r="O139" s="28"/>
      <c r="P139" s="34"/>
      <c r="Q139" s="35"/>
      <c r="R139" s="35"/>
      <c r="S139" s="35"/>
    </row>
    <row r="140" spans="1:19" ht="15" customHeight="1" thickBot="1" x14ac:dyDescent="0.3">
      <c r="A140" s="64"/>
      <c r="B140" s="30"/>
      <c r="C140" s="87"/>
      <c r="D140" s="76"/>
      <c r="E140" s="77"/>
      <c r="F140" s="78"/>
      <c r="G140" s="79"/>
      <c r="H140" s="80"/>
      <c r="I140" s="81"/>
      <c r="J140" s="82"/>
      <c r="K140" s="83"/>
      <c r="L140" s="32"/>
      <c r="M140" s="33"/>
      <c r="N140" s="89"/>
      <c r="O140" s="28"/>
      <c r="P140" s="34"/>
      <c r="Q140" s="35"/>
      <c r="R140" s="35"/>
      <c r="S140" s="35"/>
    </row>
    <row r="141" spans="1:19" ht="15" customHeight="1" thickBot="1" x14ac:dyDescent="0.3">
      <c r="A141" s="64"/>
      <c r="B141" s="30"/>
      <c r="C141" s="87"/>
      <c r="D141" s="76"/>
      <c r="E141" s="77"/>
      <c r="F141" s="78"/>
      <c r="G141" s="79"/>
      <c r="H141" s="80"/>
      <c r="I141" s="81"/>
      <c r="J141" s="82"/>
      <c r="K141" s="83"/>
      <c r="L141" s="32"/>
      <c r="M141" s="33"/>
      <c r="N141" s="89"/>
      <c r="O141" s="28"/>
      <c r="P141" s="34"/>
      <c r="Q141" s="60"/>
      <c r="R141" s="35"/>
      <c r="S141" s="35"/>
    </row>
    <row r="142" spans="1:19" ht="15" customHeight="1" thickBot="1" x14ac:dyDescent="0.3">
      <c r="A142" s="64"/>
      <c r="B142" s="30"/>
      <c r="C142" s="87"/>
      <c r="D142" s="76"/>
      <c r="E142" s="77"/>
      <c r="F142" s="78"/>
      <c r="G142" s="79"/>
      <c r="H142" s="80"/>
      <c r="I142" s="81"/>
      <c r="J142" s="82"/>
      <c r="K142" s="83"/>
      <c r="L142" s="32"/>
      <c r="M142" s="33"/>
      <c r="N142" s="70"/>
      <c r="O142" s="28"/>
      <c r="P142" s="34"/>
      <c r="Q142" s="61"/>
      <c r="R142" s="35"/>
      <c r="S142" s="35"/>
    </row>
    <row r="143" spans="1:19" ht="15" customHeight="1" thickBot="1" x14ac:dyDescent="0.3">
      <c r="A143" s="64"/>
      <c r="B143" s="30"/>
      <c r="C143" s="87"/>
      <c r="D143" s="76"/>
      <c r="E143" s="77"/>
      <c r="F143" s="78"/>
      <c r="G143" s="79"/>
      <c r="H143" s="80"/>
      <c r="I143" s="81"/>
      <c r="J143" s="82"/>
      <c r="K143" s="83"/>
      <c r="L143" s="32"/>
      <c r="M143" s="33"/>
      <c r="N143" s="70"/>
      <c r="O143" s="28"/>
      <c r="P143" s="34"/>
      <c r="Q143" s="60"/>
      <c r="R143" s="35"/>
      <c r="S143" s="35"/>
    </row>
    <row r="144" spans="1:19" ht="15" customHeight="1" thickBot="1" x14ac:dyDescent="0.3">
      <c r="A144" s="64"/>
      <c r="B144" s="30"/>
      <c r="C144" s="87"/>
      <c r="D144" s="76"/>
      <c r="E144" s="77"/>
      <c r="F144" s="78"/>
      <c r="G144" s="79"/>
      <c r="H144" s="80"/>
      <c r="I144" s="81"/>
      <c r="J144" s="82"/>
      <c r="K144" s="83"/>
      <c r="L144" s="32"/>
      <c r="M144" s="33"/>
      <c r="N144" s="70"/>
      <c r="O144" s="28"/>
      <c r="P144" s="34"/>
      <c r="Q144" s="60"/>
      <c r="R144" s="35"/>
      <c r="S144" s="35"/>
    </row>
    <row r="145" spans="1:19" ht="15" customHeight="1" thickBot="1" x14ac:dyDescent="0.3">
      <c r="A145" s="64"/>
      <c r="B145" s="30"/>
      <c r="C145" s="87"/>
      <c r="D145" s="76"/>
      <c r="E145" s="77"/>
      <c r="F145" s="78"/>
      <c r="G145" s="79"/>
      <c r="H145" s="80"/>
      <c r="I145" s="81"/>
      <c r="J145" s="82"/>
      <c r="K145" s="83"/>
      <c r="L145" s="32"/>
      <c r="M145" s="33"/>
      <c r="N145" s="70"/>
      <c r="O145" s="28"/>
      <c r="P145" s="34"/>
      <c r="Q145" s="60"/>
      <c r="R145" s="35"/>
      <c r="S145" s="35"/>
    </row>
    <row r="146" spans="1:19" ht="15" customHeight="1" thickBot="1" x14ac:dyDescent="0.3">
      <c r="A146" s="64" t="s">
        <v>18</v>
      </c>
      <c r="B146" s="30"/>
      <c r="C146" s="87"/>
      <c r="D146" s="76"/>
      <c r="E146" s="77"/>
      <c r="F146" s="78"/>
      <c r="G146" s="79"/>
      <c r="H146" s="80"/>
      <c r="I146" s="81"/>
      <c r="J146" s="82"/>
      <c r="K146" s="83"/>
      <c r="L146" s="32"/>
      <c r="M146" s="33"/>
      <c r="N146" s="70"/>
      <c r="O146" s="28"/>
      <c r="P146" s="34"/>
      <c r="Q146" s="35"/>
      <c r="R146" s="35"/>
      <c r="S146" s="35"/>
    </row>
    <row r="147" spans="1:19" ht="15" customHeight="1" thickBot="1" x14ac:dyDescent="0.3">
      <c r="A147" s="64" t="s">
        <v>18</v>
      </c>
      <c r="B147" s="30"/>
      <c r="C147" s="87"/>
      <c r="D147" s="76"/>
      <c r="E147" s="77"/>
      <c r="F147" s="78"/>
      <c r="G147" s="79"/>
      <c r="H147" s="80"/>
      <c r="I147" s="81"/>
      <c r="J147" s="82"/>
      <c r="K147" s="83"/>
      <c r="L147" s="32"/>
      <c r="M147" s="33"/>
      <c r="N147" s="70"/>
      <c r="O147" s="28"/>
      <c r="P147" s="34"/>
      <c r="Q147" s="35"/>
      <c r="R147" s="35"/>
      <c r="S147" s="35"/>
    </row>
    <row r="148" spans="1:19" ht="15" customHeight="1" thickBot="1" x14ac:dyDescent="0.3">
      <c r="A148" s="64" t="s">
        <v>18</v>
      </c>
      <c r="B148" s="30"/>
      <c r="C148" s="87"/>
      <c r="D148" s="76"/>
      <c r="E148" s="77"/>
      <c r="F148" s="78"/>
      <c r="G148" s="79"/>
      <c r="H148" s="80"/>
      <c r="I148" s="81"/>
      <c r="J148" s="82"/>
      <c r="K148" s="83"/>
      <c r="L148" s="32"/>
      <c r="M148" s="33"/>
      <c r="N148" s="70"/>
      <c r="O148" s="28"/>
      <c r="P148" s="34"/>
      <c r="Q148" s="35"/>
      <c r="R148" s="35"/>
      <c r="S148" s="35"/>
    </row>
    <row r="149" spans="1:19" ht="15" customHeight="1" thickBot="1" x14ac:dyDescent="0.3">
      <c r="A149" s="64" t="s">
        <v>18</v>
      </c>
      <c r="B149" s="30"/>
      <c r="C149" s="87"/>
      <c r="D149" s="76"/>
      <c r="E149" s="77"/>
      <c r="F149" s="78"/>
      <c r="G149" s="79"/>
      <c r="H149" s="80"/>
      <c r="I149" s="81"/>
      <c r="J149" s="82"/>
      <c r="K149" s="83"/>
      <c r="L149" s="32"/>
      <c r="M149" s="33"/>
      <c r="N149" s="70"/>
      <c r="O149" s="28"/>
      <c r="P149" s="34"/>
      <c r="Q149" s="35"/>
      <c r="R149" s="35"/>
      <c r="S149" s="35"/>
    </row>
    <row r="150" spans="1:19" ht="15" customHeight="1" thickBot="1" x14ac:dyDescent="0.3">
      <c r="A150" s="64" t="s">
        <v>18</v>
      </c>
      <c r="B150" s="30"/>
      <c r="C150" s="87"/>
      <c r="D150" s="76"/>
      <c r="E150" s="77"/>
      <c r="F150" s="78"/>
      <c r="G150" s="79"/>
      <c r="H150" s="80"/>
      <c r="I150" s="81"/>
      <c r="J150" s="82"/>
      <c r="K150" s="83"/>
      <c r="L150" s="32"/>
      <c r="M150" s="33"/>
      <c r="N150" s="70"/>
      <c r="O150" s="28"/>
      <c r="P150" s="34"/>
      <c r="Q150" s="35"/>
      <c r="R150" s="35"/>
      <c r="S150" s="35"/>
    </row>
    <row r="151" spans="1:19" ht="15" customHeight="1" thickBot="1" x14ac:dyDescent="0.3">
      <c r="A151" s="64" t="s">
        <v>18</v>
      </c>
      <c r="B151" s="38"/>
      <c r="C151" s="87"/>
      <c r="D151" s="76"/>
      <c r="E151" s="76"/>
      <c r="F151" s="84"/>
      <c r="G151" s="85"/>
      <c r="H151" s="80"/>
      <c r="I151" s="81"/>
      <c r="J151" s="82"/>
      <c r="K151" s="86"/>
      <c r="L151" s="32"/>
      <c r="M151" s="7"/>
      <c r="N151" s="75"/>
      <c r="O151" s="28"/>
      <c r="P151" s="34"/>
      <c r="Q151" s="35"/>
      <c r="R151" s="39"/>
      <c r="S151" s="39"/>
    </row>
    <row r="152" spans="1:19" ht="15" customHeight="1" thickBot="1" x14ac:dyDescent="0.3">
      <c r="A152" s="64" t="s">
        <v>18</v>
      </c>
      <c r="B152" s="38"/>
      <c r="C152" s="88"/>
      <c r="D152" s="76"/>
      <c r="E152" s="76"/>
      <c r="F152" s="84"/>
      <c r="G152" s="85"/>
      <c r="H152" s="80"/>
      <c r="I152" s="81"/>
      <c r="J152" s="82"/>
      <c r="K152" s="86"/>
      <c r="L152" s="32"/>
      <c r="M152" s="7"/>
      <c r="N152" s="75"/>
      <c r="O152" s="28"/>
      <c r="P152" s="34"/>
      <c r="Q152" s="35"/>
      <c r="R152" s="39"/>
      <c r="S152" s="39"/>
    </row>
    <row r="153" spans="1:19" ht="15" customHeight="1" thickBot="1" x14ac:dyDescent="0.3">
      <c r="A153" s="64" t="s">
        <v>18</v>
      </c>
      <c r="B153" s="38"/>
      <c r="C153" s="87"/>
      <c r="D153" s="76"/>
      <c r="E153" s="76"/>
      <c r="F153" s="84"/>
      <c r="G153" s="85"/>
      <c r="H153" s="80"/>
      <c r="I153" s="81"/>
      <c r="J153" s="82"/>
      <c r="K153" s="86"/>
      <c r="L153" s="32"/>
      <c r="M153" s="7"/>
      <c r="N153" s="75"/>
      <c r="O153" s="28"/>
      <c r="P153" s="34"/>
      <c r="Q153" s="35"/>
      <c r="R153" s="39"/>
      <c r="S153" s="39"/>
    </row>
    <row r="154" spans="1:19" ht="15" customHeight="1" x14ac:dyDescent="0.25">
      <c r="C154" s="76"/>
      <c r="D154" s="76"/>
      <c r="E154" s="77"/>
      <c r="F154" s="78"/>
      <c r="G154" s="79"/>
      <c r="H154" s="80"/>
      <c r="I154" s="81"/>
      <c r="J154" s="82"/>
      <c r="K154" s="86"/>
      <c r="L154" s="32"/>
      <c r="M154" s="7"/>
      <c r="N154" s="75"/>
      <c r="O154" s="10"/>
    </row>
    <row r="155" spans="1:19" ht="15" customHeight="1" x14ac:dyDescent="0.25">
      <c r="B155" s="2"/>
      <c r="C155" s="76"/>
      <c r="D155" s="76"/>
      <c r="E155" s="76"/>
      <c r="F155" s="79"/>
      <c r="G155" s="79"/>
      <c r="H155" s="80"/>
      <c r="I155" s="81"/>
      <c r="J155" s="82"/>
      <c r="K155" s="86"/>
      <c r="L155" s="32"/>
      <c r="M155" s="7"/>
      <c r="N155" s="75"/>
      <c r="O155" s="10"/>
    </row>
    <row r="156" spans="1:19" ht="15" customHeight="1" x14ac:dyDescent="0.25">
      <c r="B156" s="2"/>
      <c r="C156" s="76"/>
      <c r="D156" s="76"/>
      <c r="E156" s="76"/>
      <c r="F156" s="79"/>
      <c r="G156" s="79"/>
      <c r="H156" s="80"/>
      <c r="I156" s="81"/>
      <c r="J156" s="82"/>
      <c r="K156" s="86"/>
      <c r="L156" s="32"/>
      <c r="M156" s="7"/>
      <c r="N156" s="75"/>
      <c r="O156" s="10"/>
    </row>
    <row r="157" spans="1:19" ht="15" customHeight="1" x14ac:dyDescent="0.25">
      <c r="B157" s="2"/>
      <c r="C157" s="76"/>
      <c r="D157" s="76"/>
      <c r="E157" s="76"/>
      <c r="F157" s="79"/>
      <c r="G157" s="79"/>
      <c r="H157" s="80"/>
      <c r="I157" s="81"/>
      <c r="J157" s="82"/>
      <c r="K157" s="86"/>
      <c r="L157" s="32"/>
      <c r="M157" s="7"/>
      <c r="N157" s="75"/>
      <c r="O157" s="10"/>
    </row>
    <row r="158" spans="1:19" ht="15" customHeight="1" x14ac:dyDescent="0.25">
      <c r="B158" s="2"/>
      <c r="C158" s="76"/>
      <c r="D158" s="76"/>
      <c r="E158" s="76"/>
      <c r="F158" s="79"/>
      <c r="G158" s="79"/>
      <c r="H158" s="80"/>
      <c r="I158" s="81"/>
      <c r="J158" s="82"/>
      <c r="K158" s="86"/>
      <c r="L158" s="32"/>
      <c r="M158" s="7"/>
      <c r="N158" s="75"/>
      <c r="O158" s="10"/>
    </row>
    <row r="159" spans="1:19" ht="15" customHeight="1" x14ac:dyDescent="0.25">
      <c r="B159" s="2"/>
      <c r="C159" s="76"/>
      <c r="D159" s="76"/>
      <c r="E159" s="76"/>
      <c r="F159" s="79"/>
      <c r="G159" s="79"/>
      <c r="H159" s="80"/>
      <c r="I159" s="81"/>
      <c r="J159" s="82"/>
      <c r="K159" s="86"/>
      <c r="L159" s="32"/>
      <c r="M159" s="7"/>
      <c r="N159" s="75"/>
      <c r="O159" s="10"/>
    </row>
    <row r="160" spans="1:19" ht="15" customHeight="1" x14ac:dyDescent="0.25">
      <c r="B160" s="2"/>
      <c r="C160" s="76"/>
      <c r="D160" s="76"/>
      <c r="E160" s="76"/>
      <c r="F160" s="79"/>
      <c r="G160" s="79"/>
      <c r="H160" s="80"/>
      <c r="I160" s="81"/>
      <c r="J160" s="82"/>
      <c r="K160" s="86"/>
      <c r="L160" s="32"/>
      <c r="M160" s="7"/>
      <c r="N160" s="75"/>
      <c r="O160" s="10"/>
    </row>
    <row r="161" spans="2:15" ht="15" customHeight="1" x14ac:dyDescent="0.25">
      <c r="B161" s="2"/>
      <c r="C161" s="76"/>
      <c r="D161" s="76"/>
      <c r="E161" s="76"/>
      <c r="F161" s="79"/>
      <c r="G161" s="79"/>
      <c r="H161" s="80"/>
      <c r="I161" s="81"/>
      <c r="J161" s="82"/>
      <c r="K161" s="86"/>
      <c r="L161" s="32"/>
      <c r="M161" s="7"/>
      <c r="N161" s="75"/>
      <c r="O161" s="10"/>
    </row>
    <row r="162" spans="2:15" ht="15" customHeight="1" x14ac:dyDescent="0.25">
      <c r="B162" s="2"/>
      <c r="C162" s="76"/>
      <c r="D162" s="76"/>
      <c r="E162" s="76"/>
      <c r="F162" s="79"/>
      <c r="G162" s="79"/>
      <c r="H162" s="80"/>
      <c r="I162" s="81"/>
      <c r="J162" s="82"/>
      <c r="K162" s="86"/>
      <c r="L162" s="32"/>
      <c r="M162" s="7"/>
      <c r="N162" s="75"/>
      <c r="O162" s="10"/>
    </row>
    <row r="163" spans="2:15" ht="15" customHeight="1" x14ac:dyDescent="0.25">
      <c r="B163" s="2"/>
      <c r="C163" s="76"/>
      <c r="D163" s="76"/>
      <c r="E163" s="76"/>
      <c r="F163" s="79"/>
      <c r="G163" s="79"/>
      <c r="H163" s="80"/>
      <c r="I163" s="81"/>
      <c r="J163" s="82"/>
      <c r="K163" s="86"/>
      <c r="L163" s="32"/>
      <c r="M163" s="7"/>
      <c r="N163" s="75"/>
      <c r="O163" s="10"/>
    </row>
    <row r="164" spans="2:15" ht="15" customHeight="1" x14ac:dyDescent="0.25">
      <c r="B164" s="2"/>
      <c r="C164" s="76"/>
      <c r="D164" s="76"/>
      <c r="E164" s="76"/>
      <c r="F164" s="79"/>
      <c r="G164" s="79"/>
      <c r="H164" s="80"/>
      <c r="I164" s="81"/>
      <c r="J164" s="82"/>
      <c r="K164" s="86"/>
      <c r="L164" s="32"/>
      <c r="M164" s="7"/>
      <c r="N164" s="75"/>
      <c r="O164" s="10"/>
    </row>
    <row r="165" spans="2:15" ht="15" customHeight="1" x14ac:dyDescent="0.25">
      <c r="B165" s="2"/>
      <c r="C165" s="76"/>
      <c r="D165" s="76"/>
      <c r="E165" s="76"/>
      <c r="F165" s="79"/>
      <c r="G165" s="79"/>
      <c r="H165" s="80"/>
      <c r="I165" s="81"/>
      <c r="J165" s="82"/>
      <c r="K165" s="86"/>
      <c r="L165" s="32"/>
      <c r="M165" s="7"/>
      <c r="N165" s="75"/>
      <c r="O165" s="10"/>
    </row>
    <row r="166" spans="2:15" ht="15" customHeight="1" x14ac:dyDescent="0.25">
      <c r="B166" s="2"/>
      <c r="C166" s="76"/>
      <c r="D166" s="76"/>
      <c r="E166" s="76"/>
      <c r="F166" s="79"/>
      <c r="G166" s="79"/>
      <c r="H166" s="80"/>
      <c r="I166" s="81"/>
      <c r="J166" s="82"/>
      <c r="K166" s="86"/>
      <c r="L166" s="32"/>
      <c r="M166" s="7"/>
      <c r="N166" s="75"/>
      <c r="O166" s="10"/>
    </row>
    <row r="167" spans="2:15" ht="15" customHeight="1" x14ac:dyDescent="0.25">
      <c r="B167" s="2"/>
      <c r="C167" s="76"/>
      <c r="D167" s="76"/>
      <c r="E167" s="76"/>
      <c r="F167" s="79"/>
      <c r="G167" s="79"/>
      <c r="H167" s="80"/>
      <c r="I167" s="81"/>
      <c r="J167" s="82"/>
      <c r="K167" s="86"/>
      <c r="L167" s="32"/>
      <c r="M167" s="7"/>
      <c r="N167" s="75"/>
      <c r="O167" s="10"/>
    </row>
    <row r="168" spans="2:15" ht="15" customHeight="1" x14ac:dyDescent="0.25">
      <c r="B168" s="2"/>
      <c r="C168" s="76"/>
      <c r="D168" s="76"/>
      <c r="E168" s="76"/>
      <c r="F168" s="79"/>
      <c r="G168" s="79"/>
      <c r="H168" s="80"/>
      <c r="I168" s="81"/>
      <c r="J168" s="82"/>
      <c r="K168" s="86"/>
      <c r="L168" s="32"/>
      <c r="M168" s="7"/>
      <c r="N168" s="75"/>
      <c r="O168" s="10"/>
    </row>
    <row r="169" spans="2:15" ht="15" customHeight="1" x14ac:dyDescent="0.25">
      <c r="B169" s="2"/>
      <c r="C169" s="76"/>
      <c r="D169" s="76"/>
      <c r="E169" s="76"/>
      <c r="F169" s="79"/>
      <c r="G169" s="79"/>
      <c r="H169" s="80"/>
      <c r="I169" s="81"/>
      <c r="J169" s="82"/>
      <c r="K169" s="86"/>
      <c r="L169" s="32"/>
      <c r="M169" s="7"/>
      <c r="N169" s="75"/>
      <c r="O169" s="10"/>
    </row>
    <row r="170" spans="2:15" ht="15" customHeight="1" x14ac:dyDescent="0.25">
      <c r="B170" s="2"/>
      <c r="C170" s="76"/>
      <c r="D170" s="76"/>
      <c r="E170" s="76"/>
      <c r="F170" s="79"/>
      <c r="G170" s="79"/>
      <c r="H170" s="80"/>
      <c r="I170" s="81"/>
      <c r="J170" s="82"/>
      <c r="K170" s="86"/>
      <c r="L170" s="32"/>
      <c r="M170" s="7"/>
      <c r="N170" s="75"/>
      <c r="O170" s="10"/>
    </row>
    <row r="171" spans="2:15" ht="15" customHeight="1" x14ac:dyDescent="0.25">
      <c r="B171" s="2"/>
      <c r="C171" s="76"/>
      <c r="D171" s="76"/>
      <c r="E171" s="76"/>
      <c r="F171" s="79"/>
      <c r="G171" s="79"/>
      <c r="H171" s="80"/>
      <c r="I171" s="81"/>
      <c r="J171" s="82"/>
      <c r="K171" s="86"/>
      <c r="L171" s="32"/>
      <c r="M171" s="7"/>
      <c r="N171" s="75"/>
      <c r="O171" s="10"/>
    </row>
    <row r="172" spans="2:15" ht="15" customHeight="1" x14ac:dyDescent="0.25">
      <c r="B172" s="2"/>
      <c r="C172" s="76"/>
      <c r="D172" s="76"/>
      <c r="E172" s="76"/>
      <c r="F172" s="79"/>
      <c r="G172" s="79"/>
      <c r="H172" s="80"/>
      <c r="I172" s="81"/>
      <c r="J172" s="82"/>
      <c r="K172" s="86"/>
      <c r="L172" s="32"/>
      <c r="M172" s="7"/>
      <c r="N172" s="75"/>
      <c r="O172" s="10"/>
    </row>
    <row r="173" spans="2:15" ht="15" customHeight="1" x14ac:dyDescent="0.25">
      <c r="B173" s="2"/>
      <c r="E173" s="2"/>
      <c r="F173" s="5"/>
      <c r="L173" s="32"/>
      <c r="M173" s="7"/>
      <c r="N173" s="75"/>
      <c r="O173" s="10"/>
    </row>
    <row r="174" spans="2:15" ht="15" customHeight="1" x14ac:dyDescent="0.25">
      <c r="B174" s="2"/>
      <c r="E174" s="2"/>
      <c r="F174" s="5"/>
      <c r="L174" s="32"/>
      <c r="M174" s="7"/>
      <c r="N174" s="75"/>
      <c r="O174" s="10"/>
    </row>
    <row r="175" spans="2:15" ht="15" customHeight="1" x14ac:dyDescent="0.25">
      <c r="B175" s="2"/>
      <c r="E175" s="2"/>
      <c r="F175" s="5"/>
      <c r="L175" s="32"/>
      <c r="M175" s="7"/>
      <c r="N175" s="75"/>
      <c r="O175" s="10"/>
    </row>
    <row r="176" spans="2:15" ht="15" customHeight="1" x14ac:dyDescent="0.25">
      <c r="B176" s="2"/>
      <c r="E176" s="2"/>
      <c r="F176" s="5"/>
      <c r="L176" s="32"/>
      <c r="M176" s="7"/>
      <c r="N176" s="75"/>
      <c r="O176" s="10"/>
    </row>
    <row r="177" spans="2:15" ht="15" customHeight="1" x14ac:dyDescent="0.25">
      <c r="B177" s="2"/>
      <c r="E177" s="2"/>
      <c r="F177" s="5"/>
      <c r="L177" s="32"/>
      <c r="M177" s="7"/>
      <c r="N177" s="75"/>
      <c r="O177" s="10"/>
    </row>
    <row r="178" spans="2:15" ht="15" customHeight="1" x14ac:dyDescent="0.25">
      <c r="B178" s="2"/>
      <c r="E178" s="2"/>
      <c r="F178" s="5"/>
      <c r="L178" s="32"/>
      <c r="M178" s="7"/>
      <c r="N178" s="75"/>
      <c r="O178" s="10"/>
    </row>
    <row r="179" spans="2:15" ht="15" customHeight="1" x14ac:dyDescent="0.25">
      <c r="B179" s="2"/>
      <c r="E179" s="2"/>
      <c r="F179" s="5"/>
      <c r="L179" s="32"/>
      <c r="M179" s="7"/>
      <c r="N179" s="75"/>
      <c r="O179" s="10"/>
    </row>
    <row r="180" spans="2:15" ht="15" customHeight="1" x14ac:dyDescent="0.25">
      <c r="B180" s="2"/>
      <c r="E180" s="2"/>
      <c r="F180" s="5"/>
      <c r="L180" s="32"/>
      <c r="M180" s="7"/>
      <c r="N180" s="75"/>
      <c r="O180" s="10"/>
    </row>
    <row r="181" spans="2:15" ht="15" customHeight="1" x14ac:dyDescent="0.25">
      <c r="B181" s="2"/>
      <c r="E181" s="2"/>
      <c r="F181" s="5"/>
      <c r="L181" s="32"/>
      <c r="M181" s="7"/>
      <c r="N181" s="75"/>
      <c r="O181" s="10"/>
    </row>
    <row r="182" spans="2:15" ht="15" customHeight="1" x14ac:dyDescent="0.25">
      <c r="B182" s="2"/>
      <c r="E182" s="2"/>
      <c r="F182" s="5"/>
      <c r="L182" s="32"/>
      <c r="M182" s="7"/>
      <c r="N182" s="75"/>
      <c r="O182" s="10"/>
    </row>
    <row r="183" spans="2:15" ht="15" customHeight="1" x14ac:dyDescent="0.25">
      <c r="B183" s="2"/>
      <c r="E183" s="2"/>
      <c r="F183" s="5"/>
      <c r="L183" s="32"/>
      <c r="M183" s="7"/>
      <c r="N183" s="75"/>
      <c r="O183" s="10"/>
    </row>
    <row r="184" spans="2:15" ht="15" customHeight="1" x14ac:dyDescent="0.25">
      <c r="B184" s="2"/>
      <c r="E184" s="2"/>
      <c r="F184" s="5"/>
      <c r="L184" s="32"/>
      <c r="M184" s="7"/>
      <c r="N184" s="75"/>
      <c r="O184" s="10"/>
    </row>
    <row r="185" spans="2:15" ht="15" customHeight="1" x14ac:dyDescent="0.25">
      <c r="B185" s="2"/>
      <c r="E185" s="2"/>
      <c r="F185" s="5"/>
      <c r="L185" s="32"/>
      <c r="M185" s="7"/>
      <c r="N185" s="75"/>
      <c r="O185" s="10"/>
    </row>
    <row r="186" spans="2:15" ht="15" customHeight="1" x14ac:dyDescent="0.25">
      <c r="B186" s="2"/>
      <c r="E186" s="2"/>
      <c r="F186" s="5"/>
      <c r="L186" s="32"/>
      <c r="M186" s="7"/>
      <c r="N186" s="75"/>
      <c r="O186" s="10"/>
    </row>
    <row r="187" spans="2:15" ht="15" customHeight="1" x14ac:dyDescent="0.25">
      <c r="B187" s="2"/>
      <c r="E187" s="2"/>
      <c r="F187" s="5"/>
      <c r="L187" s="32"/>
      <c r="M187" s="7"/>
      <c r="N187" s="75"/>
      <c r="O187" s="10"/>
    </row>
    <row r="188" spans="2:15" ht="15" customHeight="1" x14ac:dyDescent="0.25">
      <c r="B188" s="2"/>
      <c r="E188" s="2"/>
      <c r="F188" s="5"/>
      <c r="L188" s="32"/>
      <c r="M188" s="7"/>
      <c r="N188" s="75"/>
      <c r="O188" s="10"/>
    </row>
    <row r="189" spans="2:15" ht="15" customHeight="1" x14ac:dyDescent="0.25">
      <c r="B189" s="2"/>
      <c r="E189" s="2"/>
      <c r="F189" s="5"/>
      <c r="L189" s="32"/>
      <c r="M189" s="7"/>
      <c r="N189" s="75"/>
      <c r="O189" s="10"/>
    </row>
    <row r="190" spans="2:15" ht="15" customHeight="1" x14ac:dyDescent="0.25">
      <c r="B190" s="2"/>
      <c r="E190" s="2"/>
      <c r="F190" s="5"/>
      <c r="L190" s="32"/>
      <c r="M190" s="7"/>
      <c r="N190" s="75"/>
      <c r="O190" s="10"/>
    </row>
    <row r="191" spans="2:15" ht="15" customHeight="1" x14ac:dyDescent="0.25">
      <c r="B191" s="2"/>
      <c r="E191" s="2"/>
      <c r="F191" s="5"/>
      <c r="L191" s="32"/>
      <c r="M191" s="7"/>
      <c r="N191" s="75"/>
      <c r="O191" s="10"/>
    </row>
    <row r="192" spans="2:15" ht="15" customHeight="1" x14ac:dyDescent="0.25">
      <c r="B192" s="2"/>
      <c r="E192" s="2"/>
      <c r="F192" s="5"/>
      <c r="L192" s="32"/>
      <c r="M192" s="7"/>
      <c r="N192" s="75"/>
      <c r="O192" s="10"/>
    </row>
    <row r="193" spans="2:15" ht="15" customHeight="1" x14ac:dyDescent="0.25">
      <c r="B193" s="2"/>
      <c r="E193" s="2"/>
      <c r="F193" s="5"/>
      <c r="L193" s="32"/>
      <c r="M193" s="7"/>
      <c r="N193" s="75"/>
      <c r="O193" s="10"/>
    </row>
    <row r="194" spans="2:15" ht="15" customHeight="1" x14ac:dyDescent="0.25">
      <c r="B194" s="2"/>
      <c r="E194" s="2"/>
      <c r="F194" s="5"/>
      <c r="L194" s="32"/>
      <c r="M194" s="7"/>
      <c r="N194" s="75"/>
      <c r="O194" s="10"/>
    </row>
    <row r="195" spans="2:15" ht="15" customHeight="1" x14ac:dyDescent="0.25">
      <c r="B195" s="2"/>
      <c r="E195" s="2"/>
      <c r="F195" s="5"/>
      <c r="L195" s="32"/>
      <c r="M195" s="7"/>
      <c r="N195" s="75"/>
      <c r="O195" s="10"/>
    </row>
    <row r="196" spans="2:15" ht="15" customHeight="1" x14ac:dyDescent="0.25">
      <c r="B196" s="2"/>
      <c r="E196" s="2"/>
      <c r="F196" s="5"/>
      <c r="L196" s="32"/>
      <c r="M196" s="7"/>
      <c r="N196" s="75"/>
      <c r="O196" s="10"/>
    </row>
    <row r="197" spans="2:15" ht="15" customHeight="1" x14ac:dyDescent="0.25">
      <c r="B197" s="2"/>
      <c r="E197" s="2"/>
      <c r="F197" s="5"/>
      <c r="L197" s="32"/>
      <c r="M197" s="7"/>
      <c r="N197" s="75"/>
      <c r="O197" s="10"/>
    </row>
    <row r="198" spans="2:15" ht="15" customHeight="1" x14ac:dyDescent="0.25">
      <c r="B198" s="2"/>
      <c r="E198" s="2"/>
      <c r="F198" s="5"/>
      <c r="L198" s="32"/>
      <c r="M198" s="7"/>
      <c r="N198" s="75"/>
      <c r="O198" s="10"/>
    </row>
    <row r="199" spans="2:15" ht="15" customHeight="1" x14ac:dyDescent="0.25">
      <c r="B199" s="2"/>
      <c r="E199" s="2"/>
      <c r="F199" s="5"/>
      <c r="L199" s="32"/>
      <c r="M199" s="7"/>
      <c r="N199" s="75"/>
      <c r="O199" s="10"/>
    </row>
    <row r="200" spans="2:15" ht="15" customHeight="1" x14ac:dyDescent="0.25">
      <c r="B200" s="2"/>
      <c r="E200" s="2"/>
      <c r="F200" s="5"/>
      <c r="L200" s="32"/>
      <c r="M200" s="7"/>
      <c r="N200" s="75"/>
      <c r="O200" s="10"/>
    </row>
    <row r="201" spans="2:15" ht="15" customHeight="1" x14ac:dyDescent="0.25">
      <c r="B201" s="2"/>
      <c r="E201" s="2"/>
      <c r="F201" s="5"/>
      <c r="L201" s="32"/>
      <c r="M201" s="7"/>
      <c r="N201" s="75"/>
      <c r="O201" s="10"/>
    </row>
    <row r="202" spans="2:15" ht="15" customHeight="1" x14ac:dyDescent="0.25">
      <c r="B202" s="2"/>
      <c r="E202" s="2"/>
      <c r="F202" s="5"/>
      <c r="L202" s="32"/>
      <c r="M202" s="7"/>
      <c r="N202" s="75"/>
      <c r="O202" s="10"/>
    </row>
    <row r="203" spans="2:15" ht="15" customHeight="1" x14ac:dyDescent="0.25">
      <c r="B203" s="2"/>
      <c r="E203" s="2"/>
      <c r="F203" s="5"/>
      <c r="L203" s="32"/>
      <c r="M203" s="7"/>
      <c r="N203" s="75"/>
      <c r="O203" s="10"/>
    </row>
    <row r="204" spans="2:15" ht="15" customHeight="1" x14ac:dyDescent="0.25">
      <c r="B204" s="2"/>
      <c r="E204" s="2"/>
      <c r="F204" s="5"/>
      <c r="L204" s="32"/>
      <c r="M204" s="7"/>
      <c r="N204" s="75"/>
      <c r="O204" s="10"/>
    </row>
    <row r="205" spans="2:15" ht="15" customHeight="1" x14ac:dyDescent="0.25">
      <c r="B205" s="2"/>
      <c r="E205" s="2"/>
      <c r="F205" s="5"/>
      <c r="L205" s="32"/>
      <c r="M205" s="7"/>
      <c r="N205" s="75"/>
      <c r="O205" s="10"/>
    </row>
    <row r="206" spans="2:15" ht="15" customHeight="1" x14ac:dyDescent="0.25">
      <c r="B206" s="2"/>
      <c r="E206" s="2"/>
      <c r="F206" s="5"/>
      <c r="L206" s="32"/>
      <c r="M206" s="7"/>
      <c r="N206" s="75"/>
      <c r="O206" s="10"/>
    </row>
    <row r="207" spans="2:15" ht="15" customHeight="1" x14ac:dyDescent="0.25">
      <c r="B207" s="2"/>
      <c r="E207" s="2"/>
      <c r="F207" s="5"/>
      <c r="L207" s="32"/>
      <c r="M207" s="7"/>
      <c r="N207" s="75"/>
      <c r="O207" s="10"/>
    </row>
    <row r="208" spans="2:15" ht="15" customHeight="1" x14ac:dyDescent="0.25">
      <c r="B208" s="2"/>
      <c r="E208" s="2"/>
      <c r="F208" s="5"/>
      <c r="L208" s="32"/>
      <c r="M208" s="7"/>
      <c r="N208" s="75"/>
      <c r="O208" s="10"/>
    </row>
    <row r="209" spans="2:15" ht="15" customHeight="1" x14ac:dyDescent="0.25">
      <c r="B209" s="2"/>
      <c r="E209" s="2"/>
      <c r="F209" s="5"/>
      <c r="L209" s="32"/>
      <c r="M209" s="7"/>
      <c r="N209" s="75"/>
      <c r="O209" s="10"/>
    </row>
    <row r="210" spans="2:15" ht="15" customHeight="1" x14ac:dyDescent="0.25">
      <c r="B210" s="2"/>
      <c r="E210" s="2"/>
      <c r="F210" s="5"/>
      <c r="L210" s="32"/>
      <c r="M210" s="7"/>
      <c r="N210" s="75"/>
      <c r="O210" s="10"/>
    </row>
    <row r="211" spans="2:15" ht="15" customHeight="1" x14ac:dyDescent="0.25">
      <c r="B211" s="2"/>
      <c r="E211" s="2"/>
      <c r="F211" s="5"/>
      <c r="L211" s="32"/>
      <c r="M211" s="7"/>
      <c r="N211" s="75"/>
      <c r="O211" s="10"/>
    </row>
    <row r="212" spans="2:15" ht="15" customHeight="1" x14ac:dyDescent="0.25">
      <c r="B212" s="2"/>
      <c r="E212" s="2"/>
      <c r="F212" s="5"/>
      <c r="L212" s="32"/>
      <c r="M212" s="7"/>
      <c r="N212" s="75"/>
      <c r="O212" s="10"/>
    </row>
    <row r="213" spans="2:15" ht="15" customHeight="1" x14ac:dyDescent="0.25">
      <c r="B213" s="2"/>
      <c r="E213" s="2"/>
      <c r="F213" s="5"/>
      <c r="L213" s="32"/>
      <c r="M213" s="7"/>
      <c r="N213" s="75"/>
      <c r="O213" s="10"/>
    </row>
    <row r="214" spans="2:15" ht="15" customHeight="1" x14ac:dyDescent="0.25">
      <c r="B214" s="2"/>
      <c r="E214" s="2"/>
      <c r="F214" s="5"/>
      <c r="L214" s="32"/>
      <c r="M214" s="7"/>
      <c r="N214" s="75"/>
      <c r="O214" s="10"/>
    </row>
    <row r="215" spans="2:15" ht="15" customHeight="1" x14ac:dyDescent="0.25">
      <c r="B215" s="2"/>
      <c r="E215" s="2"/>
      <c r="F215" s="5"/>
      <c r="L215" s="32"/>
      <c r="M215" s="7"/>
      <c r="N215" s="75"/>
      <c r="O215" s="10"/>
    </row>
    <row r="216" spans="2:15" ht="15" customHeight="1" x14ac:dyDescent="0.25">
      <c r="B216" s="2"/>
      <c r="E216" s="2"/>
      <c r="F216" s="5"/>
      <c r="L216" s="32"/>
      <c r="M216" s="7"/>
      <c r="N216" s="75"/>
      <c r="O216" s="10"/>
    </row>
    <row r="217" spans="2:15" ht="15" customHeight="1" x14ac:dyDescent="0.25">
      <c r="B217" s="2"/>
      <c r="E217" s="2"/>
      <c r="F217" s="5"/>
      <c r="L217" s="32"/>
      <c r="M217" s="7"/>
      <c r="N217" s="75"/>
      <c r="O217" s="10"/>
    </row>
    <row r="218" spans="2:15" ht="15" customHeight="1" x14ac:dyDescent="0.25">
      <c r="B218" s="2"/>
      <c r="E218" s="2"/>
      <c r="F218" s="5"/>
      <c r="L218" s="32"/>
      <c r="M218" s="7"/>
      <c r="N218" s="75"/>
      <c r="O218" s="10"/>
    </row>
    <row r="219" spans="2:15" ht="15" customHeight="1" x14ac:dyDescent="0.25">
      <c r="B219" s="2"/>
      <c r="E219" s="2"/>
      <c r="F219" s="5"/>
      <c r="L219" s="32"/>
      <c r="M219" s="7"/>
      <c r="N219" s="75"/>
      <c r="O219" s="10"/>
    </row>
    <row r="220" spans="2:15" ht="15" customHeight="1" x14ac:dyDescent="0.25">
      <c r="B220" s="2"/>
      <c r="E220" s="2"/>
      <c r="F220" s="5"/>
      <c r="L220" s="32"/>
      <c r="M220" s="7"/>
      <c r="N220" s="75"/>
      <c r="O220" s="10"/>
    </row>
    <row r="221" spans="2:15" ht="15" customHeight="1" x14ac:dyDescent="0.25">
      <c r="B221" s="2"/>
      <c r="E221" s="2"/>
      <c r="F221" s="5"/>
      <c r="L221" s="32"/>
      <c r="M221" s="7"/>
      <c r="N221" s="75"/>
      <c r="O221" s="10"/>
    </row>
    <row r="222" spans="2:15" ht="15" customHeight="1" x14ac:dyDescent="0.25">
      <c r="B222" s="2"/>
      <c r="E222" s="2"/>
      <c r="F222" s="5"/>
      <c r="L222" s="32"/>
      <c r="M222" s="7"/>
      <c r="N222" s="75"/>
      <c r="O222" s="10"/>
    </row>
    <row r="223" spans="2:15" ht="15" customHeight="1" x14ac:dyDescent="0.25">
      <c r="B223" s="2"/>
      <c r="E223" s="2"/>
      <c r="F223" s="5"/>
      <c r="L223" s="32"/>
      <c r="M223" s="7"/>
      <c r="N223" s="75"/>
      <c r="O223" s="10"/>
    </row>
    <row r="224" spans="2:15" ht="15" customHeight="1" x14ac:dyDescent="0.25">
      <c r="B224" s="2"/>
      <c r="E224" s="2"/>
      <c r="F224" s="5"/>
      <c r="L224" s="32"/>
      <c r="M224" s="7"/>
      <c r="N224" s="75"/>
      <c r="O224" s="10"/>
    </row>
    <row r="225" spans="2:15" ht="15" customHeight="1" x14ac:dyDescent="0.25">
      <c r="B225" s="2"/>
      <c r="E225" s="2"/>
      <c r="F225" s="5"/>
      <c r="L225" s="32"/>
      <c r="M225" s="7"/>
      <c r="N225" s="75"/>
      <c r="O225" s="10"/>
    </row>
    <row r="226" spans="2:15" ht="15" customHeight="1" x14ac:dyDescent="0.25">
      <c r="B226" s="2"/>
      <c r="E226" s="2"/>
      <c r="F226" s="5"/>
      <c r="L226" s="32"/>
      <c r="M226" s="7"/>
      <c r="N226" s="75"/>
      <c r="O226" s="10"/>
    </row>
    <row r="227" spans="2:15" ht="15" customHeight="1" x14ac:dyDescent="0.25">
      <c r="B227" s="2"/>
      <c r="E227" s="2"/>
      <c r="F227" s="5"/>
      <c r="L227" s="32"/>
      <c r="M227" s="7"/>
      <c r="N227" s="75"/>
      <c r="O227" s="10"/>
    </row>
    <row r="228" spans="2:15" ht="15" customHeight="1" x14ac:dyDescent="0.25">
      <c r="B228" s="2"/>
      <c r="E228" s="2"/>
      <c r="F228" s="5"/>
      <c r="L228" s="32"/>
      <c r="M228" s="7"/>
      <c r="N228" s="75"/>
      <c r="O228" s="10"/>
    </row>
    <row r="229" spans="2:15" ht="15" customHeight="1" x14ac:dyDescent="0.25">
      <c r="B229" s="2"/>
      <c r="E229" s="2"/>
      <c r="F229" s="5"/>
      <c r="L229" s="32"/>
      <c r="M229" s="7"/>
      <c r="N229" s="75"/>
      <c r="O229" s="10"/>
    </row>
    <row r="230" spans="2:15" ht="15" customHeight="1" x14ac:dyDescent="0.25">
      <c r="B230" s="2"/>
      <c r="E230" s="2"/>
      <c r="F230" s="5"/>
      <c r="L230" s="32"/>
      <c r="M230" s="7"/>
      <c r="N230" s="75"/>
      <c r="O230" s="10"/>
    </row>
    <row r="231" spans="2:15" ht="15" customHeight="1" x14ac:dyDescent="0.25">
      <c r="B231" s="2"/>
      <c r="E231" s="2"/>
      <c r="F231" s="5"/>
      <c r="L231" s="32"/>
      <c r="M231" s="7"/>
      <c r="N231" s="75"/>
      <c r="O231" s="10"/>
    </row>
    <row r="232" spans="2:15" ht="15" customHeight="1" x14ac:dyDescent="0.25">
      <c r="B232" s="2"/>
      <c r="E232" s="2"/>
      <c r="F232" s="5"/>
      <c r="L232" s="32"/>
      <c r="M232" s="7"/>
      <c r="N232" s="75"/>
      <c r="O232" s="10"/>
    </row>
    <row r="233" spans="2:15" ht="15" customHeight="1" x14ac:dyDescent="0.25">
      <c r="B233" s="2"/>
      <c r="E233" s="2"/>
      <c r="F233" s="5"/>
      <c r="L233" s="32"/>
      <c r="M233" s="7"/>
      <c r="N233" s="75"/>
      <c r="O233" s="10"/>
    </row>
    <row r="234" spans="2:15" ht="15" customHeight="1" x14ac:dyDescent="0.25">
      <c r="B234" s="2"/>
      <c r="E234" s="2"/>
      <c r="F234" s="5"/>
      <c r="L234" s="32"/>
      <c r="M234" s="7"/>
      <c r="N234" s="75"/>
      <c r="O234" s="10"/>
    </row>
    <row r="235" spans="2:15" ht="15" customHeight="1" x14ac:dyDescent="0.25">
      <c r="B235" s="2"/>
      <c r="E235" s="2"/>
      <c r="F235" s="5"/>
      <c r="L235" s="32"/>
      <c r="M235" s="7"/>
      <c r="N235" s="75"/>
      <c r="O235" s="10"/>
    </row>
    <row r="236" spans="2:15" ht="15" customHeight="1" x14ac:dyDescent="0.25">
      <c r="B236" s="2"/>
      <c r="E236" s="2"/>
      <c r="F236" s="5"/>
      <c r="L236" s="32"/>
      <c r="M236" s="7"/>
      <c r="N236" s="75"/>
      <c r="O236" s="10"/>
    </row>
    <row r="237" spans="2:15" ht="15" customHeight="1" x14ac:dyDescent="0.25">
      <c r="B237" s="2"/>
      <c r="E237" s="2"/>
      <c r="F237" s="5"/>
      <c r="L237" s="32"/>
      <c r="M237" s="7"/>
      <c r="N237" s="75"/>
      <c r="O237" s="10"/>
    </row>
    <row r="238" spans="2:15" ht="15" customHeight="1" x14ac:dyDescent="0.25">
      <c r="B238" s="2"/>
      <c r="E238" s="2"/>
      <c r="F238" s="5"/>
      <c r="L238" s="32"/>
      <c r="M238" s="7"/>
      <c r="N238" s="75"/>
      <c r="O238" s="10"/>
    </row>
    <row r="239" spans="2:15" ht="15" customHeight="1" x14ac:dyDescent="0.25">
      <c r="B239" s="2"/>
      <c r="E239" s="2"/>
      <c r="F239" s="5"/>
      <c r="L239" s="32"/>
      <c r="M239" s="7"/>
      <c r="N239" s="75"/>
      <c r="O239" s="10"/>
    </row>
    <row r="240" spans="2:15" ht="15" customHeight="1" x14ac:dyDescent="0.25">
      <c r="B240" s="2"/>
      <c r="E240" s="2"/>
      <c r="F240" s="5"/>
      <c r="L240" s="32"/>
      <c r="M240" s="7"/>
      <c r="N240" s="75"/>
      <c r="O240" s="10"/>
    </row>
    <row r="241" spans="2:15" ht="15" customHeight="1" x14ac:dyDescent="0.25">
      <c r="B241" s="2"/>
      <c r="E241" s="2"/>
      <c r="F241" s="5"/>
      <c r="L241" s="32"/>
      <c r="M241" s="7"/>
      <c r="N241" s="75"/>
      <c r="O241" s="10"/>
    </row>
    <row r="242" spans="2:15" ht="15" customHeight="1" x14ac:dyDescent="0.25">
      <c r="B242" s="2"/>
      <c r="E242" s="2"/>
      <c r="F242" s="5"/>
      <c r="L242" s="32"/>
      <c r="M242" s="7"/>
      <c r="N242" s="75"/>
      <c r="O242" s="10"/>
    </row>
    <row r="243" spans="2:15" ht="15" customHeight="1" x14ac:dyDescent="0.25">
      <c r="B243" s="2"/>
      <c r="E243" s="2"/>
      <c r="F243" s="5"/>
      <c r="L243" s="32"/>
      <c r="M243" s="7"/>
      <c r="N243" s="75"/>
      <c r="O243" s="10"/>
    </row>
    <row r="244" spans="2:15" ht="15" customHeight="1" x14ac:dyDescent="0.25">
      <c r="B244" s="2"/>
      <c r="E244" s="2"/>
      <c r="F244" s="5"/>
      <c r="L244" s="32"/>
      <c r="M244" s="7"/>
      <c r="N244" s="75"/>
      <c r="O244" s="10"/>
    </row>
    <row r="245" spans="2:15" ht="15" customHeight="1" x14ac:dyDescent="0.25">
      <c r="B245" s="2"/>
      <c r="E245" s="2"/>
      <c r="F245" s="5"/>
      <c r="L245" s="32"/>
      <c r="M245" s="7"/>
      <c r="N245" s="75"/>
      <c r="O245" s="10"/>
    </row>
    <row r="246" spans="2:15" ht="15" customHeight="1" x14ac:dyDescent="0.25">
      <c r="B246" s="2"/>
      <c r="E246" s="2"/>
      <c r="F246" s="5"/>
      <c r="L246" s="32"/>
      <c r="M246" s="7"/>
      <c r="N246" s="75"/>
      <c r="O246" s="10"/>
    </row>
    <row r="247" spans="2:15" ht="15" customHeight="1" x14ac:dyDescent="0.25">
      <c r="B247" s="2"/>
      <c r="E247" s="2"/>
      <c r="F247" s="5"/>
      <c r="L247" s="32"/>
      <c r="M247" s="7"/>
      <c r="N247" s="75"/>
      <c r="O247" s="10"/>
    </row>
    <row r="248" spans="2:15" ht="15" customHeight="1" x14ac:dyDescent="0.25">
      <c r="B248" s="2"/>
      <c r="E248" s="2"/>
      <c r="F248" s="5"/>
      <c r="L248" s="32"/>
      <c r="M248" s="7"/>
      <c r="N248" s="75"/>
      <c r="O248" s="10"/>
    </row>
    <row r="249" spans="2:15" ht="15" customHeight="1" x14ac:dyDescent="0.25">
      <c r="B249" s="2"/>
      <c r="E249" s="2"/>
      <c r="F249" s="5"/>
      <c r="L249" s="32"/>
      <c r="M249" s="7"/>
      <c r="N249" s="75"/>
      <c r="O249" s="10"/>
    </row>
    <row r="250" spans="2:15" ht="15" customHeight="1" x14ac:dyDescent="0.25">
      <c r="B250" s="2"/>
      <c r="E250" s="2"/>
      <c r="F250" s="5"/>
      <c r="L250" s="32"/>
      <c r="M250" s="7"/>
      <c r="N250" s="75"/>
      <c r="O250" s="10"/>
    </row>
    <row r="251" spans="2:15" ht="15" customHeight="1" x14ac:dyDescent="0.25">
      <c r="B251" s="2"/>
      <c r="E251" s="2"/>
      <c r="F251" s="5"/>
      <c r="L251" s="32"/>
      <c r="M251" s="7"/>
      <c r="N251" s="75"/>
      <c r="O251" s="10"/>
    </row>
    <row r="252" spans="2:15" ht="15" customHeight="1" x14ac:dyDescent="0.25">
      <c r="B252" s="2"/>
      <c r="E252" s="2"/>
      <c r="F252" s="5"/>
      <c r="L252" s="32"/>
      <c r="M252" s="7"/>
      <c r="N252" s="75"/>
      <c r="O252" s="10"/>
    </row>
    <row r="253" spans="2:15" ht="15" customHeight="1" x14ac:dyDescent="0.25">
      <c r="B253" s="2"/>
      <c r="E253" s="2"/>
      <c r="F253" s="5"/>
      <c r="L253" s="32"/>
      <c r="M253" s="7"/>
      <c r="N253" s="75"/>
      <c r="O253" s="10"/>
    </row>
    <row r="254" spans="2:15" ht="15" customHeight="1" x14ac:dyDescent="0.25">
      <c r="B254" s="2"/>
      <c r="E254" s="2"/>
      <c r="F254" s="5"/>
      <c r="L254" s="32"/>
      <c r="M254" s="7"/>
      <c r="N254" s="75"/>
      <c r="O254" s="10"/>
    </row>
    <row r="255" spans="2:15" ht="15" customHeight="1" x14ac:dyDescent="0.25">
      <c r="B255" s="2"/>
      <c r="E255" s="2"/>
      <c r="F255" s="5"/>
      <c r="L255" s="32"/>
      <c r="M255" s="7"/>
      <c r="N255" s="75"/>
      <c r="O255" s="10"/>
    </row>
    <row r="256" spans="2:15" ht="15" customHeight="1" x14ac:dyDescent="0.25">
      <c r="B256" s="2"/>
      <c r="E256" s="2"/>
      <c r="F256" s="5"/>
      <c r="L256" s="32"/>
      <c r="M256" s="7"/>
      <c r="N256" s="75"/>
      <c r="O256" s="10"/>
    </row>
    <row r="257" spans="2:15" ht="15" customHeight="1" x14ac:dyDescent="0.25">
      <c r="B257" s="2"/>
      <c r="E257" s="2"/>
      <c r="F257" s="5"/>
      <c r="L257" s="32"/>
      <c r="M257" s="7"/>
      <c r="N257" s="75"/>
      <c r="O257" s="10"/>
    </row>
    <row r="258" spans="2:15" ht="15" customHeight="1" x14ac:dyDescent="0.25">
      <c r="B258" s="2"/>
      <c r="E258" s="2"/>
      <c r="F258" s="5"/>
      <c r="L258" s="32"/>
      <c r="M258" s="7"/>
      <c r="N258" s="75"/>
      <c r="O258" s="10"/>
    </row>
    <row r="259" spans="2:15" ht="15" customHeight="1" x14ac:dyDescent="0.25">
      <c r="B259" s="2"/>
      <c r="E259" s="2"/>
      <c r="F259" s="5"/>
      <c r="L259" s="32"/>
      <c r="M259" s="7"/>
      <c r="N259" s="75"/>
      <c r="O259" s="10"/>
    </row>
    <row r="260" spans="2:15" ht="15" customHeight="1" x14ac:dyDescent="0.25">
      <c r="B260" s="2"/>
      <c r="E260" s="2"/>
      <c r="F260" s="5"/>
      <c r="L260" s="32"/>
      <c r="M260" s="7"/>
      <c r="N260" s="75"/>
      <c r="O260" s="10"/>
    </row>
    <row r="261" spans="2:15" ht="15" customHeight="1" x14ac:dyDescent="0.25">
      <c r="B261" s="2"/>
      <c r="E261" s="2"/>
      <c r="F261" s="5"/>
      <c r="L261" s="32"/>
      <c r="M261" s="7"/>
      <c r="N261" s="75"/>
      <c r="O261" s="10"/>
    </row>
    <row r="262" spans="2:15" ht="15" customHeight="1" x14ac:dyDescent="0.25">
      <c r="B262" s="2"/>
      <c r="E262" s="2"/>
      <c r="F262" s="5"/>
      <c r="L262" s="32"/>
      <c r="M262" s="7"/>
      <c r="N262" s="75"/>
      <c r="O262" s="10"/>
    </row>
    <row r="263" spans="2:15" ht="15" customHeight="1" x14ac:dyDescent="0.25">
      <c r="B263" s="2"/>
      <c r="E263" s="2"/>
      <c r="F263" s="5"/>
      <c r="L263" s="32"/>
      <c r="M263" s="7"/>
      <c r="N263" s="75"/>
      <c r="O263" s="10"/>
    </row>
    <row r="264" spans="2:15" ht="15" customHeight="1" x14ac:dyDescent="0.25">
      <c r="B264" s="2"/>
      <c r="E264" s="2"/>
      <c r="F264" s="5"/>
      <c r="L264" s="32"/>
      <c r="M264" s="7"/>
      <c r="N264" s="75"/>
      <c r="O264" s="10"/>
    </row>
    <row r="265" spans="2:15" ht="15" customHeight="1" x14ac:dyDescent="0.25">
      <c r="B265" s="2"/>
      <c r="E265" s="2"/>
      <c r="F265" s="5"/>
      <c r="L265" s="32"/>
      <c r="M265" s="7"/>
      <c r="N265" s="75"/>
      <c r="O265" s="10"/>
    </row>
    <row r="266" spans="2:15" ht="15" customHeight="1" x14ac:dyDescent="0.25">
      <c r="B266" s="2"/>
      <c r="E266" s="2"/>
      <c r="F266" s="5"/>
      <c r="L266" s="32"/>
      <c r="M266" s="7"/>
      <c r="N266" s="75"/>
      <c r="O266" s="10"/>
    </row>
    <row r="267" spans="2:15" ht="15" customHeight="1" x14ac:dyDescent="0.25">
      <c r="B267" s="2"/>
      <c r="E267" s="2"/>
      <c r="F267" s="5"/>
      <c r="L267" s="32"/>
      <c r="M267" s="7"/>
      <c r="N267" s="75"/>
      <c r="O267" s="10"/>
    </row>
    <row r="268" spans="2:15" ht="15" customHeight="1" x14ac:dyDescent="0.25">
      <c r="B268" s="2"/>
      <c r="E268" s="2"/>
      <c r="F268" s="5"/>
      <c r="L268" s="32"/>
      <c r="M268" s="7"/>
      <c r="N268" s="75"/>
      <c r="O268" s="10"/>
    </row>
    <row r="269" spans="2:15" ht="15" customHeight="1" x14ac:dyDescent="0.25">
      <c r="B269" s="2"/>
      <c r="E269" s="2"/>
      <c r="F269" s="5"/>
      <c r="L269" s="32"/>
      <c r="M269" s="7"/>
      <c r="N269" s="75"/>
      <c r="O269" s="10"/>
    </row>
    <row r="270" spans="2:15" ht="15" customHeight="1" x14ac:dyDescent="0.25">
      <c r="B270" s="2"/>
      <c r="E270" s="2"/>
      <c r="F270" s="5"/>
      <c r="L270" s="32"/>
      <c r="M270" s="7"/>
      <c r="N270" s="75"/>
      <c r="O270" s="10"/>
    </row>
    <row r="271" spans="2:15" ht="15" customHeight="1" x14ac:dyDescent="0.25">
      <c r="B271" s="2"/>
      <c r="E271" s="2"/>
      <c r="F271" s="5"/>
      <c r="L271" s="32"/>
      <c r="M271" s="7"/>
      <c r="N271" s="75"/>
      <c r="O271" s="10"/>
    </row>
    <row r="272" spans="2:15" ht="15" customHeight="1" x14ac:dyDescent="0.25">
      <c r="B272" s="2"/>
      <c r="E272" s="2"/>
      <c r="F272" s="5"/>
      <c r="L272" s="32"/>
      <c r="M272" s="7"/>
      <c r="N272" s="75"/>
      <c r="O272" s="10"/>
    </row>
    <row r="273" spans="2:15" ht="15" customHeight="1" x14ac:dyDescent="0.25">
      <c r="B273" s="2"/>
      <c r="E273" s="2"/>
      <c r="F273" s="5"/>
      <c r="L273" s="32"/>
      <c r="M273" s="7"/>
      <c r="N273" s="75"/>
      <c r="O273" s="10"/>
    </row>
    <row r="274" spans="2:15" ht="15" customHeight="1" x14ac:dyDescent="0.25">
      <c r="B274" s="2"/>
      <c r="E274" s="2"/>
      <c r="F274" s="5"/>
      <c r="L274" s="32"/>
      <c r="M274" s="7"/>
      <c r="N274" s="75"/>
      <c r="O274" s="10"/>
    </row>
    <row r="275" spans="2:15" ht="15" customHeight="1" x14ac:dyDescent="0.25">
      <c r="B275" s="2"/>
      <c r="E275" s="2"/>
      <c r="F275" s="5"/>
      <c r="L275" s="32"/>
      <c r="M275" s="7"/>
      <c r="N275" s="75"/>
      <c r="O275" s="10"/>
    </row>
    <row r="276" spans="2:15" ht="15" customHeight="1" x14ac:dyDescent="0.25">
      <c r="B276" s="2"/>
      <c r="E276" s="2"/>
      <c r="F276" s="5"/>
      <c r="L276" s="32"/>
      <c r="M276" s="7"/>
      <c r="N276" s="75"/>
      <c r="O276" s="10"/>
    </row>
    <row r="277" spans="2:15" ht="15" customHeight="1" x14ac:dyDescent="0.25">
      <c r="B277" s="2"/>
      <c r="E277" s="2"/>
      <c r="F277" s="5"/>
      <c r="L277" s="32"/>
      <c r="M277" s="7"/>
      <c r="N277" s="75"/>
      <c r="O277" s="10"/>
    </row>
    <row r="278" spans="2:15" ht="15" customHeight="1" x14ac:dyDescent="0.25">
      <c r="B278" s="2"/>
      <c r="E278" s="2"/>
      <c r="F278" s="5"/>
      <c r="L278" s="32"/>
      <c r="M278" s="7"/>
      <c r="N278" s="75"/>
      <c r="O278" s="10"/>
    </row>
    <row r="279" spans="2:15" ht="15" customHeight="1" x14ac:dyDescent="0.25">
      <c r="B279" s="2"/>
      <c r="E279" s="2"/>
      <c r="F279" s="5"/>
      <c r="L279" s="32"/>
      <c r="M279" s="7"/>
      <c r="N279" s="75"/>
      <c r="O279" s="10"/>
    </row>
    <row r="280" spans="2:15" ht="15" customHeight="1" x14ac:dyDescent="0.25">
      <c r="B280" s="2"/>
      <c r="E280" s="2"/>
      <c r="F280" s="5"/>
      <c r="L280" s="32"/>
      <c r="M280" s="7"/>
      <c r="N280" s="75"/>
      <c r="O280" s="10"/>
    </row>
    <row r="281" spans="2:15" ht="15" customHeight="1" x14ac:dyDescent="0.25">
      <c r="B281" s="2"/>
      <c r="E281" s="2"/>
      <c r="F281" s="5"/>
      <c r="L281" s="32"/>
      <c r="M281" s="7"/>
      <c r="N281" s="75"/>
      <c r="O281" s="10"/>
    </row>
    <row r="282" spans="2:15" ht="15" customHeight="1" x14ac:dyDescent="0.25">
      <c r="B282" s="2"/>
      <c r="E282" s="2"/>
      <c r="F282" s="5"/>
      <c r="L282" s="32"/>
      <c r="M282" s="7"/>
      <c r="N282" s="75"/>
      <c r="O282" s="10"/>
    </row>
    <row r="283" spans="2:15" ht="15" customHeight="1" x14ac:dyDescent="0.25">
      <c r="B283" s="2"/>
      <c r="E283" s="2"/>
      <c r="F283" s="5"/>
      <c r="L283" s="32"/>
      <c r="M283" s="7"/>
      <c r="N283" s="75"/>
      <c r="O283" s="10"/>
    </row>
    <row r="284" spans="2:15" ht="15" customHeight="1" x14ac:dyDescent="0.25">
      <c r="B284" s="2"/>
      <c r="E284" s="2"/>
      <c r="F284" s="5"/>
      <c r="L284" s="32"/>
      <c r="M284" s="7"/>
      <c r="N284" s="75"/>
      <c r="O284" s="10"/>
    </row>
    <row r="285" spans="2:15" ht="15" customHeight="1" x14ac:dyDescent="0.25">
      <c r="B285" s="2"/>
      <c r="E285" s="2"/>
      <c r="F285" s="5"/>
      <c r="L285" s="32"/>
      <c r="M285" s="7"/>
      <c r="N285" s="75"/>
      <c r="O285" s="10"/>
    </row>
    <row r="286" spans="2:15" ht="15" customHeight="1" x14ac:dyDescent="0.25">
      <c r="B286" s="2"/>
      <c r="E286" s="2"/>
      <c r="F286" s="5"/>
      <c r="L286" s="32"/>
      <c r="M286" s="7"/>
      <c r="N286" s="75"/>
      <c r="O286" s="10"/>
    </row>
    <row r="287" spans="2:15" ht="15" customHeight="1" x14ac:dyDescent="0.25">
      <c r="B287" s="2"/>
      <c r="E287" s="2"/>
      <c r="F287" s="5"/>
      <c r="L287" s="32"/>
      <c r="M287" s="7"/>
      <c r="N287" s="75"/>
      <c r="O287" s="10"/>
    </row>
    <row r="288" spans="2:15" ht="15" customHeight="1" x14ac:dyDescent="0.25">
      <c r="B288" s="2"/>
      <c r="E288" s="2"/>
      <c r="F288" s="5"/>
      <c r="L288" s="32"/>
      <c r="M288" s="7"/>
      <c r="N288" s="75"/>
      <c r="O288" s="10"/>
    </row>
    <row r="289" spans="2:15" ht="15" customHeight="1" x14ac:dyDescent="0.25">
      <c r="B289" s="2"/>
      <c r="E289" s="2"/>
      <c r="F289" s="5"/>
      <c r="L289" s="32"/>
      <c r="M289" s="7"/>
      <c r="N289" s="75"/>
      <c r="O289" s="10"/>
    </row>
    <row r="290" spans="2:15" ht="15" customHeight="1" x14ac:dyDescent="0.25">
      <c r="B290" s="2"/>
      <c r="E290" s="2"/>
      <c r="F290" s="5"/>
      <c r="L290" s="32"/>
      <c r="M290" s="7"/>
      <c r="N290" s="75"/>
      <c r="O290" s="10"/>
    </row>
    <row r="291" spans="2:15" ht="15" customHeight="1" x14ac:dyDescent="0.25">
      <c r="B291" s="2"/>
      <c r="E291" s="2"/>
      <c r="F291" s="5"/>
      <c r="L291" s="32"/>
      <c r="M291" s="7"/>
      <c r="N291" s="75"/>
      <c r="O291" s="10"/>
    </row>
    <row r="292" spans="2:15" ht="15" customHeight="1" x14ac:dyDescent="0.25">
      <c r="B292" s="2"/>
      <c r="E292" s="2"/>
      <c r="F292" s="5"/>
      <c r="L292" s="32"/>
      <c r="M292" s="7"/>
      <c r="N292" s="75"/>
      <c r="O292" s="10"/>
    </row>
    <row r="293" spans="2:15" ht="15" customHeight="1" x14ac:dyDescent="0.25">
      <c r="B293" s="2"/>
      <c r="E293" s="2"/>
      <c r="F293" s="5"/>
      <c r="L293" s="32"/>
      <c r="M293" s="7"/>
      <c r="N293" s="75"/>
      <c r="O293" s="10"/>
    </row>
    <row r="294" spans="2:15" ht="15" customHeight="1" x14ac:dyDescent="0.25">
      <c r="B294" s="2"/>
      <c r="E294" s="2"/>
      <c r="F294" s="5"/>
      <c r="L294" s="32"/>
      <c r="M294" s="7"/>
      <c r="N294" s="75"/>
      <c r="O294" s="10"/>
    </row>
    <row r="295" spans="2:15" ht="15" customHeight="1" x14ac:dyDescent="0.25">
      <c r="B295" s="2"/>
      <c r="E295" s="2"/>
      <c r="F295" s="5"/>
      <c r="L295" s="32"/>
      <c r="M295" s="7"/>
      <c r="N295" s="75"/>
      <c r="O295" s="10"/>
    </row>
    <row r="296" spans="2:15" ht="15" customHeight="1" x14ac:dyDescent="0.25">
      <c r="B296" s="2"/>
      <c r="E296" s="2"/>
      <c r="F296" s="5"/>
      <c r="L296" s="32"/>
      <c r="M296" s="7"/>
      <c r="N296" s="75"/>
      <c r="O296" s="10"/>
    </row>
    <row r="297" spans="2:15" ht="15" customHeight="1" x14ac:dyDescent="0.25">
      <c r="B297" s="2"/>
      <c r="F297" s="5"/>
      <c r="L297" s="32"/>
      <c r="M297" s="7"/>
      <c r="N297" s="75"/>
      <c r="O297" s="10"/>
    </row>
    <row r="298" spans="2:15" ht="15" customHeight="1" x14ac:dyDescent="0.25">
      <c r="B298" s="2"/>
      <c r="F298" s="5"/>
      <c r="L298" s="32"/>
      <c r="M298" s="7"/>
      <c r="N298" s="75"/>
      <c r="O298" s="10"/>
    </row>
    <row r="299" spans="2:15" ht="15" customHeight="1" x14ac:dyDescent="0.25">
      <c r="B299" s="2"/>
      <c r="F299" s="5"/>
      <c r="L299" s="32"/>
      <c r="M299" s="7"/>
      <c r="N299" s="75"/>
      <c r="O299" s="10"/>
    </row>
    <row r="300" spans="2:15" ht="15" customHeight="1" x14ac:dyDescent="0.25">
      <c r="B300" s="2"/>
      <c r="F300" s="5"/>
      <c r="L300" s="32"/>
      <c r="M300" s="7"/>
      <c r="N300" s="75"/>
      <c r="O300" s="10"/>
    </row>
    <row r="301" spans="2:15" ht="15" customHeight="1" x14ac:dyDescent="0.25">
      <c r="B301" s="2"/>
      <c r="F301" s="5"/>
      <c r="L301" s="32"/>
      <c r="M301" s="7"/>
      <c r="N301" s="75"/>
      <c r="O301" s="10"/>
    </row>
    <row r="302" spans="2:15" ht="15" customHeight="1" x14ac:dyDescent="0.25">
      <c r="B302" s="2"/>
      <c r="F302" s="5"/>
      <c r="L302" s="32"/>
      <c r="M302" s="7"/>
      <c r="N302" s="75"/>
      <c r="O302" s="10"/>
    </row>
    <row r="303" spans="2:15" ht="15" customHeight="1" x14ac:dyDescent="0.25">
      <c r="B303" s="2"/>
      <c r="F303" s="5"/>
      <c r="L303" s="32"/>
      <c r="M303" s="7"/>
      <c r="N303" s="75"/>
      <c r="O303" s="10"/>
    </row>
    <row r="304" spans="2:15" ht="15" customHeight="1" x14ac:dyDescent="0.25">
      <c r="B304" s="2"/>
      <c r="F304" s="5"/>
      <c r="L304" s="32"/>
      <c r="M304" s="7"/>
      <c r="N304" s="75"/>
      <c r="O304" s="10"/>
    </row>
    <row r="305" spans="2:15" ht="15" customHeight="1" x14ac:dyDescent="0.25">
      <c r="B305" s="2"/>
      <c r="F305" s="5"/>
      <c r="L305" s="32"/>
      <c r="M305" s="7"/>
      <c r="N305" s="75"/>
      <c r="O305" s="10"/>
    </row>
    <row r="306" spans="2:15" ht="15" customHeight="1" x14ac:dyDescent="0.25">
      <c r="B306" s="2"/>
      <c r="F306" s="5"/>
      <c r="L306" s="32"/>
      <c r="M306" s="7"/>
      <c r="N306" s="75"/>
      <c r="O306" s="10"/>
    </row>
    <row r="307" spans="2:15" ht="15" customHeight="1" x14ac:dyDescent="0.25">
      <c r="B307" s="2"/>
      <c r="F307" s="5"/>
      <c r="L307" s="32"/>
      <c r="M307" s="7"/>
      <c r="N307" s="75"/>
      <c r="O307" s="10"/>
    </row>
    <row r="308" spans="2:15" ht="15" customHeight="1" x14ac:dyDescent="0.25">
      <c r="B308" s="2"/>
      <c r="F308" s="5"/>
      <c r="L308" s="32"/>
      <c r="M308" s="7"/>
      <c r="N308" s="75"/>
      <c r="O308" s="10"/>
    </row>
    <row r="309" spans="2:15" ht="15" customHeight="1" x14ac:dyDescent="0.25">
      <c r="B309" s="2"/>
      <c r="F309" s="5"/>
      <c r="L309" s="32"/>
      <c r="M309" s="7"/>
      <c r="N309" s="75"/>
      <c r="O309" s="10"/>
    </row>
    <row r="310" spans="2:15" ht="15" customHeight="1" x14ac:dyDescent="0.25">
      <c r="B310" s="2"/>
      <c r="F310" s="5"/>
      <c r="L310" s="32"/>
      <c r="M310" s="7"/>
      <c r="N310" s="75"/>
      <c r="O310" s="10"/>
    </row>
    <row r="311" spans="2:15" ht="15" customHeight="1" x14ac:dyDescent="0.25">
      <c r="B311" s="2"/>
      <c r="F311" s="5"/>
      <c r="L311" s="32"/>
      <c r="M311" s="7"/>
      <c r="N311" s="75"/>
      <c r="O311" s="10"/>
    </row>
    <row r="312" spans="2:15" ht="15" customHeight="1" x14ac:dyDescent="0.25">
      <c r="B312" s="2"/>
      <c r="F312" s="5"/>
      <c r="L312" s="32"/>
      <c r="M312" s="7"/>
      <c r="N312" s="75"/>
      <c r="O312" s="10"/>
    </row>
    <row r="313" spans="2:15" ht="15" customHeight="1" x14ac:dyDescent="0.25">
      <c r="B313" s="2"/>
      <c r="F313" s="5"/>
      <c r="L313" s="32"/>
      <c r="M313" s="7"/>
      <c r="N313" s="75"/>
      <c r="O313" s="10"/>
    </row>
    <row r="314" spans="2:15" ht="15" customHeight="1" x14ac:dyDescent="0.25">
      <c r="B314" s="2"/>
      <c r="F314" s="5"/>
      <c r="L314" s="32"/>
      <c r="M314" s="7"/>
      <c r="N314" s="75"/>
      <c r="O314" s="10"/>
    </row>
    <row r="315" spans="2:15" ht="15" customHeight="1" x14ac:dyDescent="0.25">
      <c r="B315" s="2"/>
      <c r="F315" s="5"/>
      <c r="L315" s="32"/>
      <c r="M315" s="7"/>
      <c r="N315" s="75"/>
      <c r="O315" s="10"/>
    </row>
    <row r="316" spans="2:15" ht="15" customHeight="1" x14ac:dyDescent="0.25">
      <c r="B316" s="2"/>
      <c r="F316" s="5"/>
      <c r="L316" s="32"/>
      <c r="M316" s="7"/>
      <c r="N316" s="75"/>
      <c r="O316" s="10"/>
    </row>
    <row r="317" spans="2:15" ht="15" customHeight="1" x14ac:dyDescent="0.25">
      <c r="B317" s="2"/>
      <c r="F317" s="5"/>
      <c r="L317" s="32"/>
      <c r="M317" s="7"/>
      <c r="N317" s="75"/>
      <c r="O317" s="10"/>
    </row>
    <row r="318" spans="2:15" ht="15" customHeight="1" x14ac:dyDescent="0.25">
      <c r="B318" s="2"/>
      <c r="F318" s="5"/>
      <c r="L318" s="32"/>
      <c r="M318" s="7"/>
      <c r="N318" s="75"/>
      <c r="O318" s="10"/>
    </row>
    <row r="319" spans="2:15" ht="15" customHeight="1" x14ac:dyDescent="0.25">
      <c r="F319" s="5"/>
      <c r="L319" s="32"/>
      <c r="M319" s="7"/>
      <c r="N319" s="75"/>
      <c r="O319" s="10"/>
    </row>
    <row r="320" spans="2:15" ht="15" customHeight="1" x14ac:dyDescent="0.25">
      <c r="L320" s="32"/>
      <c r="M320" s="7"/>
      <c r="N320" s="75"/>
    </row>
    <row r="321" spans="12:14" ht="15" customHeight="1" x14ac:dyDescent="0.25">
      <c r="L321" s="32"/>
      <c r="M321" s="7"/>
      <c r="N321" s="75"/>
    </row>
    <row r="322" spans="12:14" ht="15" customHeight="1" x14ac:dyDescent="0.25">
      <c r="L322" s="32"/>
      <c r="M322" s="7"/>
      <c r="N322" s="75"/>
    </row>
    <row r="323" spans="12:14" ht="15" customHeight="1" x14ac:dyDescent="0.25">
      <c r="L323" s="32"/>
      <c r="M323" s="7"/>
      <c r="N323" s="75"/>
    </row>
    <row r="324" spans="12:14" ht="15" customHeight="1" x14ac:dyDescent="0.25">
      <c r="L324" s="32"/>
      <c r="M324" s="7"/>
      <c r="N324" s="75"/>
    </row>
    <row r="325" spans="12:14" ht="15" customHeight="1" x14ac:dyDescent="0.25">
      <c r="L325" s="32"/>
      <c r="M325" s="7"/>
      <c r="N325" s="75"/>
    </row>
    <row r="326" spans="12:14" ht="15" customHeight="1" x14ac:dyDescent="0.25">
      <c r="L326" s="32"/>
      <c r="M326" s="7"/>
      <c r="N326" s="75"/>
    </row>
    <row r="327" spans="12:14" ht="15" customHeight="1" x14ac:dyDescent="0.25">
      <c r="L327" s="32"/>
      <c r="M327" s="7"/>
      <c r="N327" s="75"/>
    </row>
    <row r="328" spans="12:14" ht="15" customHeight="1" x14ac:dyDescent="0.25">
      <c r="L328" s="32"/>
      <c r="M328" s="7"/>
      <c r="N328" s="75"/>
    </row>
    <row r="329" spans="12:14" ht="15" customHeight="1" x14ac:dyDescent="0.25">
      <c r="L329" s="32"/>
      <c r="M329" s="7"/>
      <c r="N329" s="75"/>
    </row>
    <row r="330" spans="12:14" ht="15" customHeight="1" x14ac:dyDescent="0.25">
      <c r="L330" s="32"/>
      <c r="M330" s="7"/>
      <c r="N330" s="75"/>
    </row>
    <row r="331" spans="12:14" ht="15" customHeight="1" x14ac:dyDescent="0.25">
      <c r="L331" s="32"/>
      <c r="M331" s="7"/>
      <c r="N331" s="75"/>
    </row>
    <row r="332" spans="12:14" ht="15" customHeight="1" x14ac:dyDescent="0.25">
      <c r="L332" s="32"/>
      <c r="M332" s="7"/>
      <c r="N332" s="75"/>
    </row>
    <row r="333" spans="12:14" ht="15" customHeight="1" x14ac:dyDescent="0.25">
      <c r="L333" s="32"/>
      <c r="M333" s="7"/>
      <c r="N333" s="75"/>
    </row>
    <row r="334" spans="12:14" ht="15" customHeight="1" x14ac:dyDescent="0.25">
      <c r="L334" s="32"/>
      <c r="M334" s="7"/>
      <c r="N334" s="75"/>
    </row>
    <row r="335" spans="12:14" ht="15" customHeight="1" x14ac:dyDescent="0.25">
      <c r="L335" s="32"/>
      <c r="M335" s="7"/>
      <c r="N335" s="75"/>
    </row>
    <row r="336" spans="12:14" ht="15" customHeight="1" x14ac:dyDescent="0.25">
      <c r="L336" s="32"/>
      <c r="M336" s="7"/>
      <c r="N336" s="75"/>
    </row>
    <row r="337" spans="12:14" ht="15" customHeight="1" x14ac:dyDescent="0.25">
      <c r="L337" s="32"/>
      <c r="M337" s="7"/>
      <c r="N337" s="75"/>
    </row>
    <row r="338" spans="12:14" ht="15" customHeight="1" x14ac:dyDescent="0.25">
      <c r="L338" s="32"/>
      <c r="M338" s="7"/>
      <c r="N338" s="75"/>
    </row>
    <row r="339" spans="12:14" ht="15" customHeight="1" x14ac:dyDescent="0.25">
      <c r="L339" s="32"/>
      <c r="M339" s="7"/>
      <c r="N339" s="75"/>
    </row>
    <row r="340" spans="12:14" ht="15" customHeight="1" x14ac:dyDescent="0.25">
      <c r="L340" s="32"/>
      <c r="M340" s="7"/>
      <c r="N340" s="75"/>
    </row>
    <row r="341" spans="12:14" ht="15" customHeight="1" x14ac:dyDescent="0.25">
      <c r="L341" s="32"/>
      <c r="M341" s="7"/>
      <c r="N341" s="75"/>
    </row>
    <row r="342" spans="12:14" ht="15" customHeight="1" x14ac:dyDescent="0.25">
      <c r="L342" s="32"/>
      <c r="M342" s="7"/>
      <c r="N342" s="75"/>
    </row>
    <row r="343" spans="12:14" ht="15" customHeight="1" x14ac:dyDescent="0.25">
      <c r="L343" s="32"/>
      <c r="M343" s="7"/>
      <c r="N343" s="75"/>
    </row>
    <row r="344" spans="12:14" ht="15" customHeight="1" x14ac:dyDescent="0.25">
      <c r="L344" s="32"/>
      <c r="M344" s="7"/>
      <c r="N344" s="75"/>
    </row>
    <row r="345" spans="12:14" ht="15" customHeight="1" x14ac:dyDescent="0.25">
      <c r="L345" s="32"/>
      <c r="M345" s="7"/>
      <c r="N345" s="75"/>
    </row>
    <row r="346" spans="12:14" ht="15" customHeight="1" x14ac:dyDescent="0.25">
      <c r="L346" s="32"/>
      <c r="M346" s="7"/>
      <c r="N346" s="75"/>
    </row>
    <row r="347" spans="12:14" ht="15" customHeight="1" x14ac:dyDescent="0.25">
      <c r="L347" s="32"/>
      <c r="M347" s="7"/>
      <c r="N347" s="75"/>
    </row>
    <row r="348" spans="12:14" ht="15" customHeight="1" x14ac:dyDescent="0.25">
      <c r="L348" s="32"/>
      <c r="M348" s="7"/>
      <c r="N348" s="75"/>
    </row>
    <row r="349" spans="12:14" ht="15" customHeight="1" x14ac:dyDescent="0.25">
      <c r="L349" s="32"/>
      <c r="M349" s="7"/>
      <c r="N349" s="75"/>
    </row>
    <row r="350" spans="12:14" ht="15" customHeight="1" x14ac:dyDescent="0.25">
      <c r="L350" s="32"/>
      <c r="M350" s="7"/>
      <c r="N350" s="75"/>
    </row>
    <row r="351" spans="12:14" ht="15" customHeight="1" x14ac:dyDescent="0.25">
      <c r="L351" s="32"/>
      <c r="M351" s="7"/>
      <c r="N351" s="75"/>
    </row>
    <row r="352" spans="12:14" ht="15" customHeight="1" x14ac:dyDescent="0.25">
      <c r="L352" s="32"/>
      <c r="M352" s="7"/>
      <c r="N352" s="75"/>
    </row>
    <row r="353" spans="12:14" ht="15" customHeight="1" x14ac:dyDescent="0.25">
      <c r="L353" s="32"/>
      <c r="M353" s="7"/>
      <c r="N353" s="75"/>
    </row>
    <row r="354" spans="12:14" ht="15" customHeight="1" x14ac:dyDescent="0.25">
      <c r="L354" s="32"/>
      <c r="M354" s="7"/>
      <c r="N354" s="75"/>
    </row>
    <row r="355" spans="12:14" ht="15" customHeight="1" x14ac:dyDescent="0.25">
      <c r="L355" s="32"/>
      <c r="M355" s="7"/>
      <c r="N355" s="75"/>
    </row>
    <row r="356" spans="12:14" ht="15" customHeight="1" x14ac:dyDescent="0.25">
      <c r="L356" s="32"/>
      <c r="M356" s="7"/>
      <c r="N356" s="75"/>
    </row>
    <row r="357" spans="12:14" ht="15" customHeight="1" x14ac:dyDescent="0.25">
      <c r="L357" s="32"/>
      <c r="M357" s="7"/>
      <c r="N357" s="75"/>
    </row>
    <row r="358" spans="12:14" ht="15" customHeight="1" x14ac:dyDescent="0.25">
      <c r="L358" s="32"/>
      <c r="M358" s="7"/>
      <c r="N358" s="75"/>
    </row>
    <row r="359" spans="12:14" ht="15" customHeight="1" x14ac:dyDescent="0.25">
      <c r="L359" s="32"/>
      <c r="M359" s="7"/>
      <c r="N359" s="75"/>
    </row>
    <row r="360" spans="12:14" ht="15" customHeight="1" x14ac:dyDescent="0.25">
      <c r="L360" s="32"/>
      <c r="M360" s="7"/>
      <c r="N360" s="75"/>
    </row>
    <row r="361" spans="12:14" ht="15" customHeight="1" x14ac:dyDescent="0.25">
      <c r="L361" s="32"/>
      <c r="M361" s="7"/>
      <c r="N361" s="75"/>
    </row>
    <row r="362" spans="12:14" ht="15" customHeight="1" x14ac:dyDescent="0.25">
      <c r="L362" s="32"/>
      <c r="M362" s="7"/>
      <c r="N362" s="75"/>
    </row>
    <row r="363" spans="12:14" ht="15" customHeight="1" x14ac:dyDescent="0.25">
      <c r="L363" s="32"/>
      <c r="M363" s="7"/>
      <c r="N363" s="75"/>
    </row>
    <row r="364" spans="12:14" ht="15" customHeight="1" x14ac:dyDescent="0.25">
      <c r="L364" s="32"/>
      <c r="M364" s="7"/>
      <c r="N364" s="75"/>
    </row>
    <row r="365" spans="12:14" ht="15" customHeight="1" x14ac:dyDescent="0.25">
      <c r="L365" s="32"/>
      <c r="M365" s="7"/>
      <c r="N365" s="75"/>
    </row>
    <row r="366" spans="12:14" ht="15" customHeight="1" x14ac:dyDescent="0.25">
      <c r="L366" s="32"/>
      <c r="M366" s="7"/>
      <c r="N366" s="75"/>
    </row>
    <row r="367" spans="12:14" ht="15" customHeight="1" x14ac:dyDescent="0.25">
      <c r="L367" s="32"/>
      <c r="M367" s="7"/>
      <c r="N367" s="75"/>
    </row>
    <row r="368" spans="12:14" ht="15" customHeight="1" x14ac:dyDescent="0.25">
      <c r="L368" s="32"/>
      <c r="M368" s="7"/>
      <c r="N368" s="75"/>
    </row>
    <row r="369" spans="12:14" ht="15" customHeight="1" x14ac:dyDescent="0.25">
      <c r="L369" s="32"/>
      <c r="M369" s="7"/>
      <c r="N369" s="75"/>
    </row>
    <row r="370" spans="12:14" ht="15" customHeight="1" x14ac:dyDescent="0.25">
      <c r="L370" s="32"/>
      <c r="M370" s="7"/>
      <c r="N370" s="75"/>
    </row>
    <row r="371" spans="12:14" ht="15" customHeight="1" x14ac:dyDescent="0.25">
      <c r="L371" s="32"/>
      <c r="M371" s="7"/>
      <c r="N371" s="75"/>
    </row>
    <row r="372" spans="12:14" ht="15" customHeight="1" x14ac:dyDescent="0.25">
      <c r="L372" s="32"/>
      <c r="M372" s="7"/>
      <c r="N372" s="75"/>
    </row>
    <row r="373" spans="12:14" ht="15" customHeight="1" x14ac:dyDescent="0.25">
      <c r="L373" s="32"/>
      <c r="M373" s="7"/>
      <c r="N373" s="75"/>
    </row>
    <row r="374" spans="12:14" ht="15" customHeight="1" x14ac:dyDescent="0.25">
      <c r="L374" s="32"/>
      <c r="M374" s="7"/>
      <c r="N374" s="75"/>
    </row>
    <row r="375" spans="12:14" ht="15" customHeight="1" x14ac:dyDescent="0.25">
      <c r="L375" s="32"/>
      <c r="M375" s="7"/>
      <c r="N375" s="75"/>
    </row>
    <row r="376" spans="12:14" ht="15" customHeight="1" x14ac:dyDescent="0.25">
      <c r="L376" s="32"/>
      <c r="M376" s="7"/>
      <c r="N376" s="75"/>
    </row>
    <row r="377" spans="12:14" ht="15" customHeight="1" x14ac:dyDescent="0.25">
      <c r="L377" s="32"/>
      <c r="M377" s="7"/>
      <c r="N377" s="75"/>
    </row>
    <row r="378" spans="12:14" ht="15" customHeight="1" x14ac:dyDescent="0.25">
      <c r="L378" s="32"/>
      <c r="M378" s="7"/>
      <c r="N378" s="75"/>
    </row>
    <row r="379" spans="12:14" ht="15" customHeight="1" x14ac:dyDescent="0.25">
      <c r="L379" s="32"/>
      <c r="M379" s="7"/>
      <c r="N379" s="75"/>
    </row>
    <row r="380" spans="12:14" ht="15" customHeight="1" x14ac:dyDescent="0.25">
      <c r="L380" s="32"/>
      <c r="M380" s="7"/>
      <c r="N380" s="75"/>
    </row>
    <row r="381" spans="12:14" ht="15" customHeight="1" x14ac:dyDescent="0.25">
      <c r="L381" s="32"/>
      <c r="M381" s="7"/>
      <c r="N381" s="75"/>
    </row>
    <row r="382" spans="12:14" ht="15" customHeight="1" x14ac:dyDescent="0.25">
      <c r="L382" s="32"/>
      <c r="M382" s="7"/>
      <c r="N382" s="75"/>
    </row>
    <row r="383" spans="12:14" ht="15" customHeight="1" x14ac:dyDescent="0.25">
      <c r="L383" s="32"/>
      <c r="M383" s="7"/>
      <c r="N383" s="75"/>
    </row>
    <row r="384" spans="12:14" ht="15" customHeight="1" x14ac:dyDescent="0.25">
      <c r="L384" s="32"/>
      <c r="M384" s="7"/>
      <c r="N384" s="75"/>
    </row>
    <row r="385" spans="12:14" ht="15" customHeight="1" x14ac:dyDescent="0.25">
      <c r="L385" s="32"/>
      <c r="M385" s="7"/>
      <c r="N385" s="75"/>
    </row>
    <row r="386" spans="12:14" ht="15" customHeight="1" x14ac:dyDescent="0.25">
      <c r="L386" s="32"/>
      <c r="M386" s="7"/>
      <c r="N386" s="75"/>
    </row>
    <row r="387" spans="12:14" ht="15" customHeight="1" x14ac:dyDescent="0.25">
      <c r="L387" s="32"/>
      <c r="M387" s="7"/>
      <c r="N387" s="75"/>
    </row>
    <row r="388" spans="12:14" ht="15" customHeight="1" x14ac:dyDescent="0.25">
      <c r="L388" s="32"/>
      <c r="M388" s="7"/>
      <c r="N388" s="75"/>
    </row>
    <row r="389" spans="12:14" ht="15" customHeight="1" x14ac:dyDescent="0.25">
      <c r="L389" s="32"/>
      <c r="M389" s="7"/>
      <c r="N389" s="75"/>
    </row>
    <row r="390" spans="12:14" ht="15" customHeight="1" x14ac:dyDescent="0.25">
      <c r="L390" s="32"/>
      <c r="M390" s="7"/>
      <c r="N390" s="75"/>
    </row>
    <row r="391" spans="12:14" ht="15" customHeight="1" x14ac:dyDescent="0.25">
      <c r="L391" s="32"/>
      <c r="M391" s="7"/>
      <c r="N391" s="75"/>
    </row>
    <row r="392" spans="12:14" ht="15" customHeight="1" x14ac:dyDescent="0.25">
      <c r="L392" s="32"/>
      <c r="M392" s="7"/>
      <c r="N392" s="75"/>
    </row>
    <row r="393" spans="12:14" ht="15" customHeight="1" x14ac:dyDescent="0.25">
      <c r="L393" s="32"/>
      <c r="M393" s="7"/>
      <c r="N393" s="75"/>
    </row>
    <row r="394" spans="12:14" ht="15" customHeight="1" x14ac:dyDescent="0.25">
      <c r="L394" s="32"/>
      <c r="M394" s="7"/>
      <c r="N394" s="75"/>
    </row>
    <row r="395" spans="12:14" ht="15" customHeight="1" x14ac:dyDescent="0.25">
      <c r="L395" s="32"/>
      <c r="M395" s="7"/>
      <c r="N395" s="75"/>
    </row>
    <row r="396" spans="12:14" ht="15" customHeight="1" x14ac:dyDescent="0.25">
      <c r="L396" s="32"/>
      <c r="M396" s="7"/>
      <c r="N396" s="75"/>
    </row>
    <row r="397" spans="12:14" ht="15" customHeight="1" x14ac:dyDescent="0.25">
      <c r="L397" s="32"/>
      <c r="M397" s="7"/>
      <c r="N397" s="75"/>
    </row>
    <row r="398" spans="12:14" ht="15" customHeight="1" x14ac:dyDescent="0.25">
      <c r="L398" s="32"/>
      <c r="M398" s="7"/>
      <c r="N398" s="75"/>
    </row>
    <row r="399" spans="12:14" ht="15" customHeight="1" x14ac:dyDescent="0.25">
      <c r="L399" s="32"/>
      <c r="M399" s="7"/>
      <c r="N399" s="75"/>
    </row>
    <row r="400" spans="12:14" ht="15" customHeight="1" x14ac:dyDescent="0.25">
      <c r="L400" s="32"/>
      <c r="M400" s="7"/>
      <c r="N400" s="75"/>
    </row>
    <row r="401" spans="12:14" ht="15" customHeight="1" x14ac:dyDescent="0.25">
      <c r="L401" s="32"/>
      <c r="M401" s="7"/>
      <c r="N401" s="75"/>
    </row>
    <row r="402" spans="12:14" ht="15" customHeight="1" x14ac:dyDescent="0.25">
      <c r="L402" s="32"/>
      <c r="M402" s="7"/>
      <c r="N402" s="75"/>
    </row>
    <row r="403" spans="12:14" ht="15" customHeight="1" x14ac:dyDescent="0.25">
      <c r="L403" s="32"/>
      <c r="M403" s="7"/>
      <c r="N403" s="75"/>
    </row>
    <row r="404" spans="12:14" ht="15" customHeight="1" x14ac:dyDescent="0.25">
      <c r="L404" s="32"/>
      <c r="M404" s="7"/>
      <c r="N404" s="75"/>
    </row>
    <row r="405" spans="12:14" ht="15" customHeight="1" x14ac:dyDescent="0.25">
      <c r="L405" s="32"/>
      <c r="M405" s="7"/>
      <c r="N405" s="75"/>
    </row>
    <row r="406" spans="12:14" ht="15" customHeight="1" x14ac:dyDescent="0.25">
      <c r="L406" s="32"/>
      <c r="M406" s="7"/>
      <c r="N406" s="75"/>
    </row>
    <row r="407" spans="12:14" ht="15" customHeight="1" x14ac:dyDescent="0.25">
      <c r="L407" s="32"/>
      <c r="M407" s="7"/>
      <c r="N407" s="75"/>
    </row>
    <row r="408" spans="12:14" ht="15" customHeight="1" x14ac:dyDescent="0.25">
      <c r="L408" s="32"/>
      <c r="M408" s="7"/>
      <c r="N408" s="75"/>
    </row>
    <row r="409" spans="12:14" ht="15" customHeight="1" x14ac:dyDescent="0.25">
      <c r="L409" s="32"/>
      <c r="M409" s="7"/>
      <c r="N409" s="75"/>
    </row>
    <row r="410" spans="12:14" ht="15" customHeight="1" x14ac:dyDescent="0.25">
      <c r="L410" s="32"/>
      <c r="M410" s="7"/>
      <c r="N410" s="75"/>
    </row>
    <row r="411" spans="12:14" ht="15" customHeight="1" x14ac:dyDescent="0.25">
      <c r="L411" s="32"/>
      <c r="M411" s="7"/>
      <c r="N411" s="75"/>
    </row>
    <row r="412" spans="12:14" ht="15" customHeight="1" x14ac:dyDescent="0.25">
      <c r="L412" s="32"/>
      <c r="M412" s="7"/>
      <c r="N412" s="75"/>
    </row>
    <row r="413" spans="12:14" ht="15" customHeight="1" x14ac:dyDescent="0.25">
      <c r="L413" s="32"/>
      <c r="M413" s="7"/>
      <c r="N413" s="75"/>
    </row>
    <row r="414" spans="12:14" ht="15" customHeight="1" x14ac:dyDescent="0.25">
      <c r="L414" s="32"/>
      <c r="M414" s="7"/>
      <c r="N414" s="75"/>
    </row>
    <row r="415" spans="12:14" ht="15" customHeight="1" x14ac:dyDescent="0.25">
      <c r="L415" s="32"/>
      <c r="M415" s="7"/>
      <c r="N415" s="75"/>
    </row>
    <row r="416" spans="12:14" ht="15" customHeight="1" x14ac:dyDescent="0.25">
      <c r="L416" s="32"/>
      <c r="M416" s="7"/>
      <c r="N416" s="75"/>
    </row>
    <row r="417" spans="12:14" ht="15" customHeight="1" x14ac:dyDescent="0.25">
      <c r="L417" s="32"/>
      <c r="M417" s="7"/>
      <c r="N417" s="75"/>
    </row>
    <row r="418" spans="12:14" ht="15" customHeight="1" x14ac:dyDescent="0.25">
      <c r="L418" s="32"/>
      <c r="M418" s="7"/>
      <c r="N418" s="75"/>
    </row>
    <row r="419" spans="12:14" ht="15" customHeight="1" x14ac:dyDescent="0.25">
      <c r="L419" s="32"/>
      <c r="M419" s="7"/>
      <c r="N419" s="75"/>
    </row>
    <row r="420" spans="12:14" ht="15" customHeight="1" x14ac:dyDescent="0.25">
      <c r="L420" s="32"/>
      <c r="M420" s="7"/>
      <c r="N420" s="75"/>
    </row>
    <row r="421" spans="12:14" ht="15" customHeight="1" x14ac:dyDescent="0.25">
      <c r="L421" s="32"/>
      <c r="M421" s="7"/>
      <c r="N421" s="75"/>
    </row>
    <row r="422" spans="12:14" ht="15" customHeight="1" x14ac:dyDescent="0.25">
      <c r="L422" s="32"/>
      <c r="M422" s="7"/>
      <c r="N422" s="75"/>
    </row>
    <row r="423" spans="12:14" ht="15" customHeight="1" x14ac:dyDescent="0.25">
      <c r="L423" s="32"/>
      <c r="M423" s="7"/>
      <c r="N423" s="75"/>
    </row>
    <row r="424" spans="12:14" ht="15" customHeight="1" x14ac:dyDescent="0.25">
      <c r="L424" s="32"/>
      <c r="M424" s="7"/>
      <c r="N424" s="75"/>
    </row>
    <row r="425" spans="12:14" ht="15" customHeight="1" x14ac:dyDescent="0.25">
      <c r="L425" s="32"/>
      <c r="M425" s="7"/>
      <c r="N425" s="75"/>
    </row>
    <row r="426" spans="12:14" ht="15" customHeight="1" x14ac:dyDescent="0.25">
      <c r="L426" s="32"/>
      <c r="M426" s="7"/>
      <c r="N426" s="75"/>
    </row>
    <row r="427" spans="12:14" ht="15" customHeight="1" x14ac:dyDescent="0.25">
      <c r="L427" s="32"/>
      <c r="M427" s="7"/>
      <c r="N427" s="75"/>
    </row>
    <row r="428" spans="12:14" ht="15" customHeight="1" x14ac:dyDescent="0.25">
      <c r="L428" s="32"/>
      <c r="M428" s="7"/>
      <c r="N428" s="75"/>
    </row>
    <row r="429" spans="12:14" ht="15" customHeight="1" x14ac:dyDescent="0.25">
      <c r="L429" s="32"/>
      <c r="M429" s="7"/>
      <c r="N429" s="75"/>
    </row>
    <row r="430" spans="12:14" ht="15" customHeight="1" x14ac:dyDescent="0.25">
      <c r="L430" s="32"/>
      <c r="M430" s="7"/>
      <c r="N430" s="75"/>
    </row>
    <row r="431" spans="12:14" ht="15" customHeight="1" x14ac:dyDescent="0.25">
      <c r="L431" s="32"/>
      <c r="M431" s="7"/>
      <c r="N431" s="75"/>
    </row>
    <row r="432" spans="12:14" ht="15" customHeight="1" x14ac:dyDescent="0.25">
      <c r="L432" s="32"/>
      <c r="M432" s="7"/>
      <c r="N432" s="75"/>
    </row>
    <row r="433" spans="12:14" ht="15" customHeight="1" x14ac:dyDescent="0.25">
      <c r="L433" s="32"/>
      <c r="M433" s="7"/>
      <c r="N433" s="75"/>
    </row>
    <row r="434" spans="12:14" ht="15" customHeight="1" x14ac:dyDescent="0.25">
      <c r="L434" s="32"/>
      <c r="M434" s="7"/>
      <c r="N434" s="75"/>
    </row>
    <row r="435" spans="12:14" ht="15" customHeight="1" x14ac:dyDescent="0.25">
      <c r="L435" s="32"/>
      <c r="M435" s="7"/>
      <c r="N435" s="75"/>
    </row>
    <row r="436" spans="12:14" ht="15" customHeight="1" x14ac:dyDescent="0.25">
      <c r="L436" s="32"/>
      <c r="M436" s="7"/>
      <c r="N436" s="75"/>
    </row>
    <row r="437" spans="12:14" ht="15" customHeight="1" x14ac:dyDescent="0.25">
      <c r="L437" s="32"/>
      <c r="M437" s="7"/>
      <c r="N437" s="75"/>
    </row>
    <row r="438" spans="12:14" ht="15" customHeight="1" x14ac:dyDescent="0.25">
      <c r="L438" s="32"/>
      <c r="M438" s="7"/>
      <c r="N438" s="75"/>
    </row>
    <row r="439" spans="12:14" ht="15" customHeight="1" x14ac:dyDescent="0.25">
      <c r="L439" s="32"/>
      <c r="M439" s="7"/>
      <c r="N439" s="75"/>
    </row>
    <row r="440" spans="12:14" ht="15" customHeight="1" x14ac:dyDescent="0.25">
      <c r="L440" s="32"/>
      <c r="M440" s="7"/>
      <c r="N440" s="75"/>
    </row>
    <row r="441" spans="12:14" ht="15" customHeight="1" x14ac:dyDescent="0.25">
      <c r="L441" s="32"/>
      <c r="M441" s="7"/>
      <c r="N441" s="75"/>
    </row>
    <row r="442" spans="12:14" ht="15" customHeight="1" x14ac:dyDescent="0.25">
      <c r="L442" s="32"/>
    </row>
    <row r="443" spans="12:14" ht="15" customHeight="1" x14ac:dyDescent="0.25">
      <c r="L443" s="32"/>
    </row>
    <row r="444" spans="12:14" ht="15" customHeight="1" x14ac:dyDescent="0.25">
      <c r="L444" s="32"/>
    </row>
    <row r="445" spans="12:14" ht="15" customHeight="1" x14ac:dyDescent="0.25">
      <c r="L445" s="32"/>
    </row>
    <row r="446" spans="12:14" ht="15" customHeight="1" x14ac:dyDescent="0.25">
      <c r="L446" s="32"/>
    </row>
    <row r="447" spans="12:14" ht="15" customHeight="1" x14ac:dyDescent="0.25">
      <c r="L447" s="32"/>
    </row>
    <row r="448" spans="12:14" ht="15" customHeight="1" x14ac:dyDescent="0.25">
      <c r="L448" s="32"/>
    </row>
    <row r="449" spans="12:12" ht="15" customHeight="1" x14ac:dyDescent="0.25">
      <c r="L449" s="32"/>
    </row>
    <row r="450" spans="12:12" ht="15" customHeight="1" x14ac:dyDescent="0.25">
      <c r="L450" s="32"/>
    </row>
    <row r="451" spans="12:12" ht="15" customHeight="1" x14ac:dyDescent="0.25">
      <c r="L451" s="32"/>
    </row>
    <row r="452" spans="12:12" ht="15" customHeight="1" x14ac:dyDescent="0.25">
      <c r="L452" s="32"/>
    </row>
    <row r="453" spans="12:12" ht="15" customHeight="1" x14ac:dyDescent="0.25">
      <c r="L453" s="32"/>
    </row>
    <row r="454" spans="12:12" ht="15" customHeight="1" x14ac:dyDescent="0.25">
      <c r="L454" s="32"/>
    </row>
    <row r="455" spans="12:12" ht="15" customHeight="1" x14ac:dyDescent="0.25">
      <c r="L455" s="32"/>
    </row>
    <row r="456" spans="12:12" ht="15" customHeight="1" x14ac:dyDescent="0.25">
      <c r="L456" s="32"/>
    </row>
    <row r="457" spans="12:12" ht="15" customHeight="1" x14ac:dyDescent="0.25">
      <c r="L457" s="32"/>
    </row>
    <row r="458" spans="12:12" ht="15" customHeight="1" x14ac:dyDescent="0.25">
      <c r="L458" s="32"/>
    </row>
    <row r="459" spans="12:12" ht="15" customHeight="1" x14ac:dyDescent="0.25">
      <c r="L459" s="32"/>
    </row>
    <row r="460" spans="12:12" ht="15" customHeight="1" x14ac:dyDescent="0.25">
      <c r="L460" s="32"/>
    </row>
    <row r="461" spans="12:12" ht="15" customHeight="1" x14ac:dyDescent="0.25">
      <c r="L461" s="32"/>
    </row>
    <row r="462" spans="12:12" ht="15" customHeight="1" x14ac:dyDescent="0.25">
      <c r="L462" s="32"/>
    </row>
    <row r="463" spans="12:12" ht="15" customHeight="1" x14ac:dyDescent="0.25">
      <c r="L463" s="32"/>
    </row>
    <row r="464" spans="12:12" ht="15" customHeight="1" x14ac:dyDescent="0.25">
      <c r="L464" s="32"/>
    </row>
    <row r="465" spans="12:12" ht="15" customHeight="1" x14ac:dyDescent="0.25">
      <c r="L465" s="32"/>
    </row>
    <row r="466" spans="12:12" ht="15" customHeight="1" x14ac:dyDescent="0.25">
      <c r="L466" s="32"/>
    </row>
    <row r="467" spans="12:12" ht="15" customHeight="1" x14ac:dyDescent="0.25">
      <c r="L467" s="32"/>
    </row>
    <row r="468" spans="12:12" ht="15" customHeight="1" x14ac:dyDescent="0.25">
      <c r="L468" s="32"/>
    </row>
    <row r="469" spans="12:12" ht="15" customHeight="1" x14ac:dyDescent="0.25">
      <c r="L469" s="32"/>
    </row>
    <row r="470" spans="12:12" ht="15" customHeight="1" x14ac:dyDescent="0.25">
      <c r="L470" s="32"/>
    </row>
    <row r="471" spans="12:12" ht="15" customHeight="1" x14ac:dyDescent="0.25">
      <c r="L471" s="32"/>
    </row>
    <row r="472" spans="12:12" ht="15" customHeight="1" x14ac:dyDescent="0.25">
      <c r="L472" s="32"/>
    </row>
    <row r="473" spans="12:12" ht="15" customHeight="1" x14ac:dyDescent="0.25">
      <c r="L473" s="32"/>
    </row>
    <row r="474" spans="12:12" ht="15" customHeight="1" x14ac:dyDescent="0.25">
      <c r="L474" s="32"/>
    </row>
    <row r="475" spans="12:12" ht="15" customHeight="1" x14ac:dyDescent="0.25">
      <c r="L475" s="32"/>
    </row>
    <row r="476" spans="12:12" ht="15" customHeight="1" x14ac:dyDescent="0.25">
      <c r="L476" s="32"/>
    </row>
    <row r="477" spans="12:12" ht="15" customHeight="1" x14ac:dyDescent="0.25">
      <c r="L477" s="32"/>
    </row>
    <row r="478" spans="12:12" ht="15" customHeight="1" x14ac:dyDescent="0.25">
      <c r="L478" s="32"/>
    </row>
    <row r="479" spans="12:12" ht="15" customHeight="1" x14ac:dyDescent="0.25">
      <c r="L479" s="32"/>
    </row>
    <row r="480" spans="12:12" ht="15" customHeight="1" x14ac:dyDescent="0.25">
      <c r="L480" s="32"/>
    </row>
    <row r="481" spans="12:12" ht="15" customHeight="1" x14ac:dyDescent="0.25">
      <c r="L481" s="32"/>
    </row>
    <row r="482" spans="12:12" ht="15" customHeight="1" x14ac:dyDescent="0.25">
      <c r="L482" s="32"/>
    </row>
    <row r="483" spans="12:12" ht="15" customHeight="1" x14ac:dyDescent="0.25">
      <c r="L483" s="32"/>
    </row>
    <row r="484" spans="12:12" ht="15" customHeight="1" x14ac:dyDescent="0.25">
      <c r="L484" s="32"/>
    </row>
    <row r="485" spans="12:12" ht="15" customHeight="1" x14ac:dyDescent="0.25">
      <c r="L485" s="32"/>
    </row>
    <row r="486" spans="12:12" ht="15" customHeight="1" x14ac:dyDescent="0.25">
      <c r="L486" s="32"/>
    </row>
    <row r="487" spans="12:12" ht="15" customHeight="1" x14ac:dyDescent="0.25">
      <c r="L487" s="32"/>
    </row>
    <row r="488" spans="12:12" ht="15" customHeight="1" x14ac:dyDescent="0.25">
      <c r="L488" s="32"/>
    </row>
    <row r="489" spans="12:12" ht="15" customHeight="1" x14ac:dyDescent="0.25">
      <c r="L489" s="32"/>
    </row>
    <row r="490" spans="12:12" ht="15" customHeight="1" x14ac:dyDescent="0.25">
      <c r="L490" s="32"/>
    </row>
    <row r="491" spans="12:12" ht="15" customHeight="1" x14ac:dyDescent="0.25">
      <c r="L491" s="32"/>
    </row>
    <row r="492" spans="12:12" ht="15" customHeight="1" x14ac:dyDescent="0.25">
      <c r="L492" s="32"/>
    </row>
    <row r="493" spans="12:12" ht="15" customHeight="1" x14ac:dyDescent="0.25">
      <c r="L493" s="32"/>
    </row>
    <row r="494" spans="12:12" ht="15" customHeight="1" x14ac:dyDescent="0.25">
      <c r="L494" s="32"/>
    </row>
    <row r="495" spans="12:12" ht="15" customHeight="1" x14ac:dyDescent="0.25">
      <c r="L495" s="32"/>
    </row>
    <row r="496" spans="12:12" ht="15" customHeight="1" x14ac:dyDescent="0.25">
      <c r="L496" s="32"/>
    </row>
    <row r="497" spans="12:12" ht="15" customHeight="1" x14ac:dyDescent="0.25">
      <c r="L497" s="32"/>
    </row>
    <row r="498" spans="12:12" ht="15" customHeight="1" x14ac:dyDescent="0.25">
      <c r="L498" s="32"/>
    </row>
    <row r="499" spans="12:12" ht="15" customHeight="1" x14ac:dyDescent="0.25">
      <c r="L499" s="32"/>
    </row>
    <row r="500" spans="12:12" ht="15" customHeight="1" x14ac:dyDescent="0.25">
      <c r="L500" s="32"/>
    </row>
    <row r="501" spans="12:12" ht="15" customHeight="1" x14ac:dyDescent="0.25">
      <c r="L501" s="32"/>
    </row>
    <row r="502" spans="12:12" ht="15" customHeight="1" x14ac:dyDescent="0.25">
      <c r="L502" s="32"/>
    </row>
    <row r="503" spans="12:12" ht="15" customHeight="1" x14ac:dyDescent="0.25">
      <c r="L503" s="32"/>
    </row>
    <row r="504" spans="12:12" ht="15" customHeight="1" x14ac:dyDescent="0.25">
      <c r="L504" s="32"/>
    </row>
    <row r="505" spans="12:12" ht="15" customHeight="1" x14ac:dyDescent="0.25">
      <c r="L505" s="32"/>
    </row>
    <row r="506" spans="12:12" ht="15" customHeight="1" x14ac:dyDescent="0.25">
      <c r="L506" s="32"/>
    </row>
    <row r="507" spans="12:12" ht="15" customHeight="1" x14ac:dyDescent="0.25">
      <c r="L507" s="32"/>
    </row>
    <row r="508" spans="12:12" ht="15" customHeight="1" x14ac:dyDescent="0.25">
      <c r="L508" s="32"/>
    </row>
    <row r="509" spans="12:12" ht="15" customHeight="1" x14ac:dyDescent="0.25">
      <c r="L509" s="32"/>
    </row>
    <row r="510" spans="12:12" ht="15" customHeight="1" x14ac:dyDescent="0.25">
      <c r="L510" s="32"/>
    </row>
    <row r="511" spans="12:12" ht="15" customHeight="1" x14ac:dyDescent="0.25">
      <c r="L511" s="32"/>
    </row>
    <row r="512" spans="12:12" ht="15" customHeight="1" x14ac:dyDescent="0.25">
      <c r="L512" s="32"/>
    </row>
    <row r="513" spans="12:12" ht="15" customHeight="1" x14ac:dyDescent="0.25">
      <c r="L513" s="32"/>
    </row>
    <row r="514" spans="12:12" ht="15" customHeight="1" x14ac:dyDescent="0.25">
      <c r="L514" s="32"/>
    </row>
    <row r="515" spans="12:12" ht="15" customHeight="1" x14ac:dyDescent="0.25">
      <c r="L515" s="32"/>
    </row>
    <row r="516" spans="12:12" ht="15" customHeight="1" x14ac:dyDescent="0.25">
      <c r="L516" s="32"/>
    </row>
    <row r="517" spans="12:12" ht="15" customHeight="1" x14ac:dyDescent="0.25">
      <c r="L517" s="32"/>
    </row>
    <row r="518" spans="12:12" ht="15" customHeight="1" x14ac:dyDescent="0.25">
      <c r="L518" s="32"/>
    </row>
    <row r="519" spans="12:12" ht="15" customHeight="1" x14ac:dyDescent="0.25">
      <c r="L519" s="32"/>
    </row>
    <row r="520" spans="12:12" ht="15" customHeight="1" x14ac:dyDescent="0.25">
      <c r="L520" s="32"/>
    </row>
    <row r="521" spans="12:12" ht="15" customHeight="1" x14ac:dyDescent="0.25">
      <c r="L521" s="32"/>
    </row>
    <row r="522" spans="12:12" ht="15" customHeight="1" x14ac:dyDescent="0.25">
      <c r="L522" s="32"/>
    </row>
    <row r="523" spans="12:12" ht="15" customHeight="1" x14ac:dyDescent="0.25">
      <c r="L523" s="32"/>
    </row>
    <row r="524" spans="12:12" ht="15" customHeight="1" x14ac:dyDescent="0.25">
      <c r="L524" s="32"/>
    </row>
    <row r="525" spans="12:12" ht="15" customHeight="1" x14ac:dyDescent="0.25">
      <c r="L525" s="32"/>
    </row>
    <row r="526" spans="12:12" ht="15" customHeight="1" x14ac:dyDescent="0.25">
      <c r="L526" s="32"/>
    </row>
    <row r="527" spans="12:12" ht="15" customHeight="1" x14ac:dyDescent="0.25">
      <c r="L527" s="32"/>
    </row>
    <row r="528" spans="12:12" ht="15" customHeight="1" x14ac:dyDescent="0.25">
      <c r="L528" s="32"/>
    </row>
    <row r="529" spans="12:12" ht="15" customHeight="1" x14ac:dyDescent="0.25">
      <c r="L529" s="32"/>
    </row>
    <row r="530" spans="12:12" ht="15" customHeight="1" x14ac:dyDescent="0.25">
      <c r="L530" s="32"/>
    </row>
    <row r="531" spans="12:12" ht="15" customHeight="1" x14ac:dyDescent="0.25">
      <c r="L531" s="32"/>
    </row>
    <row r="532" spans="12:12" ht="15" customHeight="1" x14ac:dyDescent="0.25">
      <c r="L532" s="32"/>
    </row>
    <row r="533" spans="12:12" ht="15" customHeight="1" x14ac:dyDescent="0.25">
      <c r="L533" s="32"/>
    </row>
    <row r="534" spans="12:12" ht="15" customHeight="1" x14ac:dyDescent="0.25">
      <c r="L534" s="32"/>
    </row>
    <row r="535" spans="12:12" ht="15" customHeight="1" x14ac:dyDescent="0.25">
      <c r="L535" s="32"/>
    </row>
    <row r="536" spans="12:12" ht="15" customHeight="1" x14ac:dyDescent="0.25">
      <c r="L536" s="32"/>
    </row>
    <row r="537" spans="12:12" ht="15" customHeight="1" x14ac:dyDescent="0.25">
      <c r="L537" s="32"/>
    </row>
    <row r="538" spans="12:12" ht="15" customHeight="1" x14ac:dyDescent="0.25">
      <c r="L538" s="32"/>
    </row>
    <row r="539" spans="12:12" ht="15" customHeight="1" x14ac:dyDescent="0.25">
      <c r="L539" s="32"/>
    </row>
    <row r="540" spans="12:12" ht="15" customHeight="1" x14ac:dyDescent="0.25">
      <c r="L540" s="32"/>
    </row>
    <row r="541" spans="12:12" ht="15" customHeight="1" x14ac:dyDescent="0.25">
      <c r="L541" s="32"/>
    </row>
    <row r="542" spans="12:12" ht="15" customHeight="1" x14ac:dyDescent="0.25">
      <c r="L542" s="32"/>
    </row>
    <row r="543" spans="12:12" ht="15" customHeight="1" x14ac:dyDescent="0.25">
      <c r="L543" s="32"/>
    </row>
    <row r="544" spans="12:12" ht="15" customHeight="1" x14ac:dyDescent="0.25">
      <c r="L544" s="32"/>
    </row>
    <row r="545" spans="12:12" ht="15" customHeight="1" x14ac:dyDescent="0.25">
      <c r="L545" s="32"/>
    </row>
    <row r="546" spans="12:12" ht="15" customHeight="1" x14ac:dyDescent="0.25">
      <c r="L546" s="32"/>
    </row>
    <row r="547" spans="12:12" ht="15" customHeight="1" x14ac:dyDescent="0.25">
      <c r="L547" s="32"/>
    </row>
    <row r="548" spans="12:12" ht="15" customHeight="1" x14ac:dyDescent="0.25">
      <c r="L548" s="32"/>
    </row>
    <row r="549" spans="12:12" ht="15" customHeight="1" x14ac:dyDescent="0.25">
      <c r="L549" s="32"/>
    </row>
    <row r="550" spans="12:12" ht="15" customHeight="1" x14ac:dyDescent="0.25">
      <c r="L550" s="32"/>
    </row>
    <row r="551" spans="12:12" ht="15" customHeight="1" x14ac:dyDescent="0.25">
      <c r="L551" s="32"/>
    </row>
    <row r="552" spans="12:12" ht="15" customHeight="1" x14ac:dyDescent="0.25">
      <c r="L552" s="32"/>
    </row>
    <row r="553" spans="12:12" ht="15" customHeight="1" x14ac:dyDescent="0.25">
      <c r="L553" s="32"/>
    </row>
    <row r="554" spans="12:12" ht="15" customHeight="1" x14ac:dyDescent="0.25">
      <c r="L554" s="32"/>
    </row>
    <row r="555" spans="12:12" ht="15" customHeight="1" x14ac:dyDescent="0.25">
      <c r="L555" s="32"/>
    </row>
    <row r="556" spans="12:12" ht="15" customHeight="1" x14ac:dyDescent="0.25">
      <c r="L556" s="32"/>
    </row>
    <row r="557" spans="12:12" ht="15" customHeight="1" x14ac:dyDescent="0.25">
      <c r="L557" s="32"/>
    </row>
    <row r="558" spans="12:12" ht="15" customHeight="1" x14ac:dyDescent="0.25">
      <c r="L558" s="32"/>
    </row>
    <row r="559" spans="12:12" ht="15" customHeight="1" x14ac:dyDescent="0.25">
      <c r="L559" s="32"/>
    </row>
    <row r="560" spans="12:12" ht="15" customHeight="1" x14ac:dyDescent="0.25">
      <c r="L560" s="32"/>
    </row>
    <row r="561" spans="12:12" ht="15" customHeight="1" x14ac:dyDescent="0.25">
      <c r="L561" s="32"/>
    </row>
    <row r="562" spans="12:12" ht="15" customHeight="1" x14ac:dyDescent="0.25">
      <c r="L562" s="32"/>
    </row>
    <row r="563" spans="12:12" ht="15" customHeight="1" x14ac:dyDescent="0.25">
      <c r="L563" s="32"/>
    </row>
    <row r="564" spans="12:12" ht="15" customHeight="1" x14ac:dyDescent="0.25">
      <c r="L564" s="32"/>
    </row>
    <row r="565" spans="12:12" ht="15" customHeight="1" x14ac:dyDescent="0.25">
      <c r="L565" s="32"/>
    </row>
    <row r="566" spans="12:12" ht="15" customHeight="1" x14ac:dyDescent="0.25">
      <c r="L566" s="32"/>
    </row>
    <row r="567" spans="12:12" ht="15" customHeight="1" x14ac:dyDescent="0.25">
      <c r="L567" s="32"/>
    </row>
    <row r="568" spans="12:12" ht="15" customHeight="1" x14ac:dyDescent="0.25">
      <c r="L568" s="32"/>
    </row>
    <row r="569" spans="12:12" ht="15" customHeight="1" x14ac:dyDescent="0.25">
      <c r="L569" s="32"/>
    </row>
    <row r="570" spans="12:12" ht="15" customHeight="1" x14ac:dyDescent="0.25">
      <c r="L570" s="32"/>
    </row>
    <row r="571" spans="12:12" ht="15" customHeight="1" x14ac:dyDescent="0.25">
      <c r="L571" s="32"/>
    </row>
    <row r="572" spans="12:12" ht="15" customHeight="1" x14ac:dyDescent="0.25">
      <c r="L572" s="32"/>
    </row>
    <row r="573" spans="12:12" ht="15" customHeight="1" x14ac:dyDescent="0.25">
      <c r="L573" s="32"/>
    </row>
    <row r="574" spans="12:12" ht="15" customHeight="1" x14ac:dyDescent="0.25">
      <c r="L574" s="32"/>
    </row>
    <row r="575" spans="12:12" ht="15" customHeight="1" x14ac:dyDescent="0.25">
      <c r="L575" s="32"/>
    </row>
    <row r="576" spans="12:12" ht="15" customHeight="1" x14ac:dyDescent="0.25">
      <c r="L576" s="32"/>
    </row>
    <row r="577" spans="12:12" ht="15" customHeight="1" x14ac:dyDescent="0.25">
      <c r="L577" s="32"/>
    </row>
    <row r="578" spans="12:12" ht="15" customHeight="1" x14ac:dyDescent="0.25">
      <c r="L578" s="32"/>
    </row>
    <row r="579" spans="12:12" ht="15" customHeight="1" x14ac:dyDescent="0.25">
      <c r="L579" s="32"/>
    </row>
    <row r="580" spans="12:12" ht="15" customHeight="1" x14ac:dyDescent="0.25">
      <c r="L580" s="32"/>
    </row>
    <row r="581" spans="12:12" ht="15" customHeight="1" x14ac:dyDescent="0.25">
      <c r="L581" s="32"/>
    </row>
    <row r="582" spans="12:12" ht="15" customHeight="1" x14ac:dyDescent="0.25">
      <c r="L582" s="32"/>
    </row>
    <row r="583" spans="12:12" ht="15" customHeight="1" x14ac:dyDescent="0.25">
      <c r="L583" s="32"/>
    </row>
    <row r="584" spans="12:12" ht="15" customHeight="1" x14ac:dyDescent="0.25">
      <c r="L584" s="32"/>
    </row>
    <row r="585" spans="12:12" ht="15" customHeight="1" x14ac:dyDescent="0.25">
      <c r="L585" s="32"/>
    </row>
    <row r="586" spans="12:12" ht="15" customHeight="1" x14ac:dyDescent="0.25">
      <c r="L586" s="32"/>
    </row>
    <row r="587" spans="12:12" ht="15" customHeight="1" x14ac:dyDescent="0.25">
      <c r="L587" s="32"/>
    </row>
    <row r="588" spans="12:12" ht="15" customHeight="1" x14ac:dyDescent="0.25">
      <c r="L588" s="32"/>
    </row>
    <row r="589" spans="12:12" ht="15" customHeight="1" x14ac:dyDescent="0.25">
      <c r="L589" s="32"/>
    </row>
    <row r="590" spans="12:12" ht="15" customHeight="1" x14ac:dyDescent="0.25">
      <c r="L590" s="32"/>
    </row>
    <row r="591" spans="12:12" ht="15" customHeight="1" x14ac:dyDescent="0.25">
      <c r="L591" s="32"/>
    </row>
    <row r="592" spans="12:12" ht="15" customHeight="1" x14ac:dyDescent="0.25">
      <c r="L592" s="32"/>
    </row>
    <row r="593" spans="12:12" ht="15" customHeight="1" x14ac:dyDescent="0.25">
      <c r="L593" s="32"/>
    </row>
    <row r="594" spans="12:12" ht="15" customHeight="1" x14ac:dyDescent="0.25">
      <c r="L594" s="32"/>
    </row>
    <row r="595" spans="12:12" ht="15" customHeight="1" x14ac:dyDescent="0.25">
      <c r="L595" s="32"/>
    </row>
    <row r="596" spans="12:12" ht="15" customHeight="1" x14ac:dyDescent="0.25">
      <c r="L596" s="32"/>
    </row>
    <row r="597" spans="12:12" ht="15" customHeight="1" x14ac:dyDescent="0.25">
      <c r="L597" s="32"/>
    </row>
    <row r="598" spans="12:12" ht="15" customHeight="1" x14ac:dyDescent="0.25">
      <c r="L598" s="32"/>
    </row>
    <row r="599" spans="12:12" ht="15" customHeight="1" x14ac:dyDescent="0.25">
      <c r="L599" s="32"/>
    </row>
    <row r="600" spans="12:12" ht="15" customHeight="1" x14ac:dyDescent="0.25">
      <c r="L600" s="32"/>
    </row>
    <row r="601" spans="12:12" ht="15" customHeight="1" x14ac:dyDescent="0.25">
      <c r="L601" s="32"/>
    </row>
    <row r="602" spans="12:12" ht="15" customHeight="1" x14ac:dyDescent="0.25">
      <c r="L602" s="32"/>
    </row>
    <row r="603" spans="12:12" ht="15" customHeight="1" x14ac:dyDescent="0.25">
      <c r="L603" s="32"/>
    </row>
    <row r="604" spans="12:12" ht="15" customHeight="1" x14ac:dyDescent="0.25">
      <c r="L604" s="32"/>
    </row>
    <row r="605" spans="12:12" ht="15" customHeight="1" x14ac:dyDescent="0.25">
      <c r="L605" s="32"/>
    </row>
    <row r="606" spans="12:12" ht="15" customHeight="1" x14ac:dyDescent="0.25">
      <c r="L606" s="32"/>
    </row>
    <row r="607" spans="12:12" ht="15" customHeight="1" x14ac:dyDescent="0.25">
      <c r="L607" s="32"/>
    </row>
    <row r="608" spans="12:12" ht="15" customHeight="1" x14ac:dyDescent="0.25">
      <c r="L608" s="32"/>
    </row>
    <row r="609" spans="12:12" ht="15" customHeight="1" x14ac:dyDescent="0.25">
      <c r="L609" s="32"/>
    </row>
    <row r="610" spans="12:12" ht="15" customHeight="1" x14ac:dyDescent="0.25">
      <c r="L610" s="32"/>
    </row>
    <row r="611" spans="12:12" ht="15" customHeight="1" x14ac:dyDescent="0.25">
      <c r="L611" s="32"/>
    </row>
    <row r="612" spans="12:12" ht="15" customHeight="1" x14ac:dyDescent="0.25">
      <c r="L612" s="32"/>
    </row>
    <row r="613" spans="12:12" ht="15" customHeight="1" x14ac:dyDescent="0.25">
      <c r="L613" s="32"/>
    </row>
    <row r="614" spans="12:12" ht="15" customHeight="1" x14ac:dyDescent="0.25">
      <c r="L614" s="32"/>
    </row>
    <row r="615" spans="12:12" ht="15" customHeight="1" x14ac:dyDescent="0.25">
      <c r="L615" s="32"/>
    </row>
    <row r="616" spans="12:12" ht="15" customHeight="1" x14ac:dyDescent="0.25">
      <c r="L616" s="32"/>
    </row>
    <row r="617" spans="12:12" ht="15" customHeight="1" x14ac:dyDescent="0.25">
      <c r="L617" s="32"/>
    </row>
    <row r="618" spans="12:12" ht="15" customHeight="1" x14ac:dyDescent="0.25">
      <c r="L618" s="32"/>
    </row>
    <row r="619" spans="12:12" ht="15" customHeight="1" x14ac:dyDescent="0.25">
      <c r="L619" s="32"/>
    </row>
    <row r="620" spans="12:12" ht="15" customHeight="1" x14ac:dyDescent="0.25">
      <c r="L620" s="32"/>
    </row>
    <row r="621" spans="12:12" ht="15" customHeight="1" x14ac:dyDescent="0.25">
      <c r="L621" s="32"/>
    </row>
    <row r="622" spans="12:12" ht="15" customHeight="1" x14ac:dyDescent="0.25">
      <c r="L622" s="32"/>
    </row>
    <row r="623" spans="12:12" ht="15" customHeight="1" x14ac:dyDescent="0.25">
      <c r="L623" s="32"/>
    </row>
    <row r="624" spans="12:12" ht="15" customHeight="1" x14ac:dyDescent="0.25">
      <c r="L624" s="32"/>
    </row>
    <row r="625" spans="12:12" ht="15" customHeight="1" x14ac:dyDescent="0.25">
      <c r="L625" s="32"/>
    </row>
    <row r="626" spans="12:12" ht="15" customHeight="1" x14ac:dyDescent="0.25">
      <c r="L626" s="32"/>
    </row>
    <row r="627" spans="12:12" ht="15" customHeight="1" x14ac:dyDescent="0.25">
      <c r="L627" s="32"/>
    </row>
    <row r="628" spans="12:12" ht="15" customHeight="1" x14ac:dyDescent="0.25">
      <c r="L628" s="32"/>
    </row>
    <row r="629" spans="12:12" ht="15" customHeight="1" x14ac:dyDescent="0.25">
      <c r="L629" s="32"/>
    </row>
    <row r="630" spans="12:12" ht="15" customHeight="1" x14ac:dyDescent="0.25">
      <c r="L630" s="32"/>
    </row>
    <row r="631" spans="12:12" ht="15" customHeight="1" x14ac:dyDescent="0.25">
      <c r="L631" s="32"/>
    </row>
    <row r="632" spans="12:12" ht="15" customHeight="1" x14ac:dyDescent="0.25">
      <c r="L632" s="32"/>
    </row>
    <row r="633" spans="12:12" ht="15" customHeight="1" x14ac:dyDescent="0.25">
      <c r="L633" s="32"/>
    </row>
    <row r="634" spans="12:12" ht="15" customHeight="1" x14ac:dyDescent="0.25">
      <c r="L634" s="32"/>
    </row>
    <row r="635" spans="12:12" ht="15" customHeight="1" x14ac:dyDescent="0.25">
      <c r="L635" s="32"/>
    </row>
    <row r="636" spans="12:12" ht="15" customHeight="1" x14ac:dyDescent="0.25">
      <c r="L636" s="32"/>
    </row>
    <row r="637" spans="12:12" ht="15" customHeight="1" x14ac:dyDescent="0.25">
      <c r="L637" s="32"/>
    </row>
    <row r="638" spans="12:12" ht="15" customHeight="1" x14ac:dyDescent="0.25">
      <c r="L638" s="32"/>
    </row>
    <row r="639" spans="12:12" ht="15" customHeight="1" x14ac:dyDescent="0.25">
      <c r="L639" s="32"/>
    </row>
    <row r="640" spans="12:12" ht="15" customHeight="1" x14ac:dyDescent="0.25">
      <c r="L640" s="32"/>
    </row>
    <row r="641" spans="12:12" ht="15" customHeight="1" x14ac:dyDescent="0.25">
      <c r="L641" s="32"/>
    </row>
    <row r="642" spans="12:12" ht="15" customHeight="1" x14ac:dyDescent="0.25">
      <c r="L642" s="32"/>
    </row>
    <row r="643" spans="12:12" ht="15" customHeight="1" x14ac:dyDescent="0.25">
      <c r="L643" s="32"/>
    </row>
    <row r="644" spans="12:12" ht="15" customHeight="1" x14ac:dyDescent="0.25">
      <c r="L644" s="32"/>
    </row>
    <row r="645" spans="12:12" ht="15" customHeight="1" x14ac:dyDescent="0.25">
      <c r="L645" s="32"/>
    </row>
    <row r="646" spans="12:12" ht="15" customHeight="1" x14ac:dyDescent="0.25">
      <c r="L646" s="32"/>
    </row>
    <row r="647" spans="12:12" ht="15" customHeight="1" x14ac:dyDescent="0.25">
      <c r="L647" s="32"/>
    </row>
    <row r="648" spans="12:12" ht="15" customHeight="1" x14ac:dyDescent="0.25">
      <c r="L648" s="32"/>
    </row>
    <row r="649" spans="12:12" ht="15" customHeight="1" x14ac:dyDescent="0.25">
      <c r="L649" s="32"/>
    </row>
    <row r="650" spans="12:12" ht="15" customHeight="1" x14ac:dyDescent="0.25">
      <c r="L650" s="32"/>
    </row>
    <row r="651" spans="12:12" ht="15" customHeight="1" x14ac:dyDescent="0.25">
      <c r="L651" s="32"/>
    </row>
    <row r="652" spans="12:12" ht="15" customHeight="1" x14ac:dyDescent="0.25">
      <c r="L652" s="32"/>
    </row>
    <row r="653" spans="12:12" ht="15" customHeight="1" x14ac:dyDescent="0.25">
      <c r="L653" s="32"/>
    </row>
    <row r="654" spans="12:12" ht="15" customHeight="1" x14ac:dyDescent="0.25">
      <c r="L654" s="32"/>
    </row>
    <row r="655" spans="12:12" ht="15" customHeight="1" x14ac:dyDescent="0.25">
      <c r="L655" s="32"/>
    </row>
    <row r="656" spans="12:12" ht="15" customHeight="1" x14ac:dyDescent="0.25">
      <c r="L656" s="32"/>
    </row>
    <row r="657" spans="12:12" ht="15" customHeight="1" x14ac:dyDescent="0.25">
      <c r="L657" s="32"/>
    </row>
    <row r="658" spans="12:12" ht="15" customHeight="1" x14ac:dyDescent="0.25">
      <c r="L658" s="32"/>
    </row>
    <row r="659" spans="12:12" ht="15" customHeight="1" x14ac:dyDescent="0.25">
      <c r="L659" s="32"/>
    </row>
    <row r="660" spans="12:12" ht="15" customHeight="1" x14ac:dyDescent="0.25">
      <c r="L660" s="32"/>
    </row>
    <row r="661" spans="12:12" ht="15" customHeight="1" x14ac:dyDescent="0.25">
      <c r="L661" s="32"/>
    </row>
    <row r="662" spans="12:12" ht="15" customHeight="1" x14ac:dyDescent="0.25">
      <c r="L662" s="32"/>
    </row>
    <row r="663" spans="12:12" ht="15" customHeight="1" x14ac:dyDescent="0.25">
      <c r="L663" s="32"/>
    </row>
    <row r="664" spans="12:12" ht="15" customHeight="1" x14ac:dyDescent="0.25">
      <c r="L664" s="32"/>
    </row>
    <row r="665" spans="12:12" ht="15" customHeight="1" x14ac:dyDescent="0.25">
      <c r="L665" s="32"/>
    </row>
    <row r="666" spans="12:12" ht="15" customHeight="1" x14ac:dyDescent="0.25">
      <c r="L666" s="32"/>
    </row>
    <row r="667" spans="12:12" ht="15" customHeight="1" x14ac:dyDescent="0.25">
      <c r="L667" s="32"/>
    </row>
    <row r="668" spans="12:12" ht="15" customHeight="1" x14ac:dyDescent="0.25">
      <c r="L668" s="32"/>
    </row>
    <row r="669" spans="12:12" ht="15" customHeight="1" x14ac:dyDescent="0.25">
      <c r="L669" s="32"/>
    </row>
    <row r="670" spans="12:12" ht="15" customHeight="1" x14ac:dyDescent="0.25">
      <c r="L670" s="32"/>
    </row>
    <row r="671" spans="12:12" ht="15" customHeight="1" x14ac:dyDescent="0.25">
      <c r="L671" s="32"/>
    </row>
    <row r="672" spans="12:12" ht="15" customHeight="1" x14ac:dyDescent="0.25">
      <c r="L672" s="32"/>
    </row>
    <row r="673" spans="12:12" ht="15" customHeight="1" x14ac:dyDescent="0.25">
      <c r="L673" s="32"/>
    </row>
    <row r="674" spans="12:12" ht="15" customHeight="1" x14ac:dyDescent="0.25">
      <c r="L674" s="32"/>
    </row>
    <row r="675" spans="12:12" ht="15" customHeight="1" x14ac:dyDescent="0.25">
      <c r="L675" s="32"/>
    </row>
    <row r="676" spans="12:12" ht="15" customHeight="1" x14ac:dyDescent="0.25">
      <c r="L676" s="32"/>
    </row>
    <row r="677" spans="12:12" ht="15" customHeight="1" x14ac:dyDescent="0.25">
      <c r="L677" s="32"/>
    </row>
    <row r="678" spans="12:12" ht="15" customHeight="1" x14ac:dyDescent="0.25">
      <c r="L678" s="32"/>
    </row>
    <row r="679" spans="12:12" ht="15" customHeight="1" x14ac:dyDescent="0.25">
      <c r="L679" s="32"/>
    </row>
    <row r="680" spans="12:12" ht="15" customHeight="1" x14ac:dyDescent="0.25">
      <c r="L680" s="32"/>
    </row>
    <row r="681" spans="12:12" ht="15" customHeight="1" x14ac:dyDescent="0.25">
      <c r="L681" s="32"/>
    </row>
    <row r="682" spans="12:12" ht="15" customHeight="1" x14ac:dyDescent="0.25">
      <c r="L682" s="32"/>
    </row>
    <row r="683" spans="12:12" ht="15" customHeight="1" x14ac:dyDescent="0.25">
      <c r="L683" s="32"/>
    </row>
    <row r="684" spans="12:12" ht="15" customHeight="1" x14ac:dyDescent="0.25">
      <c r="L684" s="32"/>
    </row>
    <row r="685" spans="12:12" ht="15" customHeight="1" x14ac:dyDescent="0.25">
      <c r="L685" s="32"/>
    </row>
    <row r="686" spans="12:12" ht="15" customHeight="1" x14ac:dyDescent="0.25">
      <c r="L686" s="32"/>
    </row>
    <row r="687" spans="12:12" ht="15" customHeight="1" x14ac:dyDescent="0.25">
      <c r="L687" s="32"/>
    </row>
    <row r="688" spans="12:12" ht="15" customHeight="1" x14ac:dyDescent="0.25">
      <c r="L688" s="32"/>
    </row>
    <row r="689" spans="12:12" ht="15" customHeight="1" x14ac:dyDescent="0.25">
      <c r="L689" s="32"/>
    </row>
    <row r="690" spans="12:12" ht="15" customHeight="1" x14ac:dyDescent="0.25">
      <c r="L690" s="32"/>
    </row>
    <row r="691" spans="12:12" ht="15" customHeight="1" x14ac:dyDescent="0.25">
      <c r="L691" s="32"/>
    </row>
    <row r="692" spans="12:12" ht="15" customHeight="1" x14ac:dyDescent="0.25">
      <c r="L692" s="32"/>
    </row>
    <row r="693" spans="12:12" ht="15" customHeight="1" x14ac:dyDescent="0.25">
      <c r="L693" s="32"/>
    </row>
    <row r="694" spans="12:12" ht="15" customHeight="1" x14ac:dyDescent="0.25">
      <c r="L694" s="32"/>
    </row>
    <row r="695" spans="12:12" ht="15" customHeight="1" x14ac:dyDescent="0.25">
      <c r="L695" s="32"/>
    </row>
    <row r="696" spans="12:12" ht="15" customHeight="1" x14ac:dyDescent="0.25">
      <c r="L696" s="32"/>
    </row>
    <row r="697" spans="12:12" ht="15" customHeight="1" x14ac:dyDescent="0.25">
      <c r="L697" s="32"/>
    </row>
    <row r="698" spans="12:12" ht="15" customHeight="1" x14ac:dyDescent="0.25">
      <c r="L698" s="32"/>
    </row>
    <row r="699" spans="12:12" ht="15" customHeight="1" x14ac:dyDescent="0.25">
      <c r="L699" s="32"/>
    </row>
    <row r="700" spans="12:12" ht="15" customHeight="1" x14ac:dyDescent="0.25">
      <c r="L700" s="32"/>
    </row>
    <row r="701" spans="12:12" ht="15" customHeight="1" x14ac:dyDescent="0.25">
      <c r="L701" s="32"/>
    </row>
    <row r="702" spans="12:12" ht="15" customHeight="1" x14ac:dyDescent="0.25">
      <c r="L702" s="32"/>
    </row>
    <row r="703" spans="12:12" ht="15" customHeight="1" x14ac:dyDescent="0.25">
      <c r="L703" s="32"/>
    </row>
    <row r="704" spans="12:12" ht="15" customHeight="1" x14ac:dyDescent="0.25">
      <c r="L704" s="32"/>
    </row>
    <row r="705" spans="12:12" ht="15" customHeight="1" x14ac:dyDescent="0.25">
      <c r="L705" s="32"/>
    </row>
    <row r="706" spans="12:12" ht="15" customHeight="1" x14ac:dyDescent="0.25">
      <c r="L706" s="32"/>
    </row>
    <row r="707" spans="12:12" ht="15" customHeight="1" x14ac:dyDescent="0.25">
      <c r="L707" s="32"/>
    </row>
    <row r="708" spans="12:12" ht="15" customHeight="1" x14ac:dyDescent="0.25">
      <c r="L708" s="32"/>
    </row>
    <row r="709" spans="12:12" ht="15" customHeight="1" x14ac:dyDescent="0.25">
      <c r="L709" s="32"/>
    </row>
    <row r="710" spans="12:12" ht="15" customHeight="1" x14ac:dyDescent="0.25">
      <c r="L710" s="32"/>
    </row>
    <row r="711" spans="12:12" ht="15" customHeight="1" x14ac:dyDescent="0.25">
      <c r="L711" s="32"/>
    </row>
    <row r="712" spans="12:12" ht="15" customHeight="1" x14ac:dyDescent="0.25">
      <c r="L712" s="32"/>
    </row>
    <row r="713" spans="12:12" ht="15" customHeight="1" x14ac:dyDescent="0.25">
      <c r="L713" s="32"/>
    </row>
    <row r="714" spans="12:12" ht="15" customHeight="1" x14ac:dyDescent="0.25">
      <c r="L714" s="32"/>
    </row>
    <row r="715" spans="12:12" ht="15" customHeight="1" x14ac:dyDescent="0.25">
      <c r="L715" s="32"/>
    </row>
    <row r="716" spans="12:12" ht="15" customHeight="1" x14ac:dyDescent="0.25">
      <c r="L716" s="32"/>
    </row>
    <row r="717" spans="12:12" ht="15" customHeight="1" x14ac:dyDescent="0.25">
      <c r="L717" s="32"/>
    </row>
    <row r="718" spans="12:12" ht="15" customHeight="1" x14ac:dyDescent="0.25">
      <c r="L718" s="32"/>
    </row>
    <row r="719" spans="12:12" ht="15" customHeight="1" x14ac:dyDescent="0.25">
      <c r="L719" s="32"/>
    </row>
    <row r="720" spans="12:12" ht="15" customHeight="1" x14ac:dyDescent="0.25">
      <c r="L720" s="32"/>
    </row>
    <row r="721" spans="12:12" ht="15" customHeight="1" x14ac:dyDescent="0.25">
      <c r="L721" s="32"/>
    </row>
    <row r="722" spans="12:12" ht="15" customHeight="1" x14ac:dyDescent="0.25">
      <c r="L722" s="32"/>
    </row>
    <row r="723" spans="12:12" ht="15" customHeight="1" x14ac:dyDescent="0.25">
      <c r="L723" s="32"/>
    </row>
    <row r="724" spans="12:12" ht="15" customHeight="1" x14ac:dyDescent="0.25">
      <c r="L724" s="32"/>
    </row>
    <row r="725" spans="12:12" ht="15" customHeight="1" x14ac:dyDescent="0.25">
      <c r="L725" s="32"/>
    </row>
    <row r="726" spans="12:12" ht="15" customHeight="1" x14ac:dyDescent="0.25">
      <c r="L726" s="32"/>
    </row>
    <row r="727" spans="12:12" ht="15" customHeight="1" x14ac:dyDescent="0.25">
      <c r="L727" s="32"/>
    </row>
    <row r="728" spans="12:12" ht="15" customHeight="1" x14ac:dyDescent="0.25">
      <c r="L728" s="32"/>
    </row>
    <row r="729" spans="12:12" ht="15" customHeight="1" x14ac:dyDescent="0.25">
      <c r="L729" s="32"/>
    </row>
    <row r="730" spans="12:12" ht="15" customHeight="1" x14ac:dyDescent="0.25">
      <c r="L730" s="32"/>
    </row>
    <row r="731" spans="12:12" ht="15" customHeight="1" x14ac:dyDescent="0.25">
      <c r="L731" s="32"/>
    </row>
    <row r="732" spans="12:12" ht="15" customHeight="1" x14ac:dyDescent="0.25">
      <c r="L732" s="32"/>
    </row>
    <row r="733" spans="12:12" ht="15" customHeight="1" x14ac:dyDescent="0.25">
      <c r="L733" s="32"/>
    </row>
    <row r="734" spans="12:12" ht="15" customHeight="1" x14ac:dyDescent="0.25">
      <c r="L734" s="32"/>
    </row>
    <row r="735" spans="12:12" ht="15" customHeight="1" x14ac:dyDescent="0.25">
      <c r="L735" s="32"/>
    </row>
    <row r="736" spans="12:12" ht="15" customHeight="1" x14ac:dyDescent="0.25">
      <c r="L736" s="32"/>
    </row>
    <row r="737" spans="12:12" ht="15" customHeight="1" x14ac:dyDescent="0.25">
      <c r="L737" s="32"/>
    </row>
    <row r="738" spans="12:12" ht="15" customHeight="1" x14ac:dyDescent="0.25">
      <c r="L738" s="32"/>
    </row>
    <row r="739" spans="12:12" ht="15" customHeight="1" x14ac:dyDescent="0.25">
      <c r="L739" s="32"/>
    </row>
    <row r="740" spans="12:12" ht="15" customHeight="1" x14ac:dyDescent="0.25">
      <c r="L740" s="32"/>
    </row>
    <row r="741" spans="12:12" ht="15" customHeight="1" x14ac:dyDescent="0.25">
      <c r="L741" s="32"/>
    </row>
    <row r="742" spans="12:12" ht="15" customHeight="1" x14ac:dyDescent="0.25">
      <c r="L742" s="32"/>
    </row>
    <row r="743" spans="12:12" ht="15" customHeight="1" x14ac:dyDescent="0.25">
      <c r="L743" s="32"/>
    </row>
    <row r="744" spans="12:12" ht="15" customHeight="1" x14ac:dyDescent="0.25">
      <c r="L744" s="32"/>
    </row>
    <row r="745" spans="12:12" ht="15" customHeight="1" x14ac:dyDescent="0.25">
      <c r="L745" s="32"/>
    </row>
    <row r="746" spans="12:12" ht="15" customHeight="1" x14ac:dyDescent="0.25">
      <c r="L746" s="32"/>
    </row>
    <row r="747" spans="12:12" ht="15" customHeight="1" x14ac:dyDescent="0.25">
      <c r="L747" s="32"/>
    </row>
    <row r="748" spans="12:12" ht="15" customHeight="1" x14ac:dyDescent="0.25">
      <c r="L748" s="32"/>
    </row>
    <row r="749" spans="12:12" ht="15" customHeight="1" x14ac:dyDescent="0.25">
      <c r="L749" s="32"/>
    </row>
    <row r="750" spans="12:12" ht="15" customHeight="1" x14ac:dyDescent="0.25">
      <c r="L750" s="32"/>
    </row>
    <row r="751" spans="12:12" ht="15" customHeight="1" x14ac:dyDescent="0.25">
      <c r="L751" s="32"/>
    </row>
    <row r="752" spans="12:12" ht="15" customHeight="1" x14ac:dyDescent="0.25">
      <c r="L752" s="32"/>
    </row>
    <row r="753" spans="12:12" ht="15" customHeight="1" x14ac:dyDescent="0.25">
      <c r="L753" s="32"/>
    </row>
    <row r="754" spans="12:12" ht="15" customHeight="1" x14ac:dyDescent="0.25">
      <c r="L754" s="32"/>
    </row>
    <row r="755" spans="12:12" ht="15" customHeight="1" x14ac:dyDescent="0.25">
      <c r="L755" s="32"/>
    </row>
    <row r="756" spans="12:12" ht="15" customHeight="1" x14ac:dyDescent="0.25">
      <c r="L756" s="32"/>
    </row>
    <row r="757" spans="12:12" ht="15" customHeight="1" x14ac:dyDescent="0.25">
      <c r="L757" s="32"/>
    </row>
    <row r="758" spans="12:12" ht="15" customHeight="1" x14ac:dyDescent="0.25">
      <c r="L758" s="32"/>
    </row>
    <row r="759" spans="12:12" ht="15" customHeight="1" x14ac:dyDescent="0.25">
      <c r="L759" s="32"/>
    </row>
    <row r="760" spans="12:12" ht="15" customHeight="1" x14ac:dyDescent="0.25">
      <c r="L760" s="32"/>
    </row>
    <row r="761" spans="12:12" ht="15" customHeight="1" x14ac:dyDescent="0.25">
      <c r="L761" s="32"/>
    </row>
    <row r="762" spans="12:12" ht="15" customHeight="1" x14ac:dyDescent="0.25">
      <c r="L762" s="32"/>
    </row>
    <row r="763" spans="12:12" ht="15" customHeight="1" x14ac:dyDescent="0.25">
      <c r="L763" s="32"/>
    </row>
    <row r="764" spans="12:12" ht="15" customHeight="1" x14ac:dyDescent="0.25">
      <c r="L764" s="32"/>
    </row>
    <row r="765" spans="12:12" ht="15" customHeight="1" x14ac:dyDescent="0.25">
      <c r="L765" s="32"/>
    </row>
    <row r="766" spans="12:12" ht="15" customHeight="1" x14ac:dyDescent="0.25">
      <c r="L766" s="32"/>
    </row>
    <row r="767" spans="12:12" ht="15" customHeight="1" x14ac:dyDescent="0.25">
      <c r="L767" s="32"/>
    </row>
    <row r="768" spans="12:12" ht="15" customHeight="1" x14ac:dyDescent="0.25">
      <c r="L768" s="32"/>
    </row>
    <row r="769" spans="12:12" ht="15" customHeight="1" x14ac:dyDescent="0.25">
      <c r="L769" s="32"/>
    </row>
    <row r="770" spans="12:12" ht="15" customHeight="1" x14ac:dyDescent="0.25">
      <c r="L770" s="32"/>
    </row>
    <row r="771" spans="12:12" ht="15" customHeight="1" x14ac:dyDescent="0.25">
      <c r="L771" s="32"/>
    </row>
    <row r="772" spans="12:12" ht="15" customHeight="1" x14ac:dyDescent="0.25">
      <c r="L772" s="32"/>
    </row>
    <row r="773" spans="12:12" ht="15" customHeight="1" x14ac:dyDescent="0.25">
      <c r="L773" s="32"/>
    </row>
    <row r="774" spans="12:12" ht="15" customHeight="1" x14ac:dyDescent="0.25">
      <c r="L774" s="32"/>
    </row>
    <row r="775" spans="12:12" ht="15" customHeight="1" x14ac:dyDescent="0.25">
      <c r="L775" s="32"/>
    </row>
    <row r="776" spans="12:12" ht="15" customHeight="1" x14ac:dyDescent="0.25">
      <c r="L776" s="32"/>
    </row>
    <row r="777" spans="12:12" ht="15" customHeight="1" x14ac:dyDescent="0.25">
      <c r="L777" s="32"/>
    </row>
    <row r="778" spans="12:12" ht="15" customHeight="1" x14ac:dyDescent="0.25">
      <c r="L778" s="32"/>
    </row>
    <row r="779" spans="12:12" ht="15" customHeight="1" x14ac:dyDescent="0.25">
      <c r="L779" s="32"/>
    </row>
    <row r="780" spans="12:12" ht="15" customHeight="1" x14ac:dyDescent="0.25">
      <c r="L780" s="32"/>
    </row>
    <row r="781" spans="12:12" ht="15" customHeight="1" x14ac:dyDescent="0.25">
      <c r="L781" s="32"/>
    </row>
    <row r="782" spans="12:12" ht="15" customHeight="1" x14ac:dyDescent="0.25">
      <c r="L782" s="32"/>
    </row>
    <row r="783" spans="12:12" ht="15" customHeight="1" x14ac:dyDescent="0.25">
      <c r="L783" s="32"/>
    </row>
    <row r="784" spans="12:12" ht="15" customHeight="1" x14ac:dyDescent="0.25">
      <c r="L784" s="32"/>
    </row>
    <row r="785" spans="12:12" ht="15" customHeight="1" x14ac:dyDescent="0.25">
      <c r="L785" s="32"/>
    </row>
    <row r="786" spans="12:12" ht="15" customHeight="1" x14ac:dyDescent="0.25">
      <c r="L786" s="32"/>
    </row>
    <row r="787" spans="12:12" ht="15" customHeight="1" x14ac:dyDescent="0.25">
      <c r="L787" s="32"/>
    </row>
    <row r="788" spans="12:12" ht="15" customHeight="1" x14ac:dyDescent="0.25">
      <c r="L788" s="32"/>
    </row>
    <row r="789" spans="12:12" ht="15" customHeight="1" x14ac:dyDescent="0.25">
      <c r="L789" s="32"/>
    </row>
    <row r="790" spans="12:12" ht="15" customHeight="1" x14ac:dyDescent="0.25">
      <c r="L790" s="32"/>
    </row>
    <row r="791" spans="12:12" ht="15" customHeight="1" x14ac:dyDescent="0.25">
      <c r="L791" s="32"/>
    </row>
    <row r="792" spans="12:12" ht="15" customHeight="1" x14ac:dyDescent="0.25">
      <c r="L792" s="32"/>
    </row>
    <row r="793" spans="12:12" ht="15" customHeight="1" x14ac:dyDescent="0.25">
      <c r="L793" s="32"/>
    </row>
    <row r="794" spans="12:12" ht="15" customHeight="1" x14ac:dyDescent="0.25">
      <c r="L794" s="32"/>
    </row>
    <row r="795" spans="12:12" ht="15" customHeight="1" x14ac:dyDescent="0.25">
      <c r="L795" s="32"/>
    </row>
    <row r="796" spans="12:12" ht="15" customHeight="1" x14ac:dyDescent="0.25">
      <c r="L796" s="32"/>
    </row>
    <row r="797" spans="12:12" ht="15" customHeight="1" x14ac:dyDescent="0.25">
      <c r="L797" s="32"/>
    </row>
    <row r="798" spans="12:12" ht="15" customHeight="1" x14ac:dyDescent="0.25">
      <c r="L798" s="32"/>
    </row>
    <row r="799" spans="12:12" ht="15" customHeight="1" x14ac:dyDescent="0.25">
      <c r="L799" s="32"/>
    </row>
    <row r="800" spans="12:12" ht="15" customHeight="1" x14ac:dyDescent="0.25">
      <c r="L800" s="32"/>
    </row>
    <row r="801" spans="12:12" ht="15" customHeight="1" x14ac:dyDescent="0.25">
      <c r="L801" s="32"/>
    </row>
    <row r="802" spans="12:12" ht="15" customHeight="1" x14ac:dyDescent="0.25">
      <c r="L802" s="32"/>
    </row>
    <row r="803" spans="12:12" ht="15" customHeight="1" x14ac:dyDescent="0.25">
      <c r="L803" s="32"/>
    </row>
    <row r="804" spans="12:12" ht="15" customHeight="1" x14ac:dyDescent="0.25">
      <c r="L804" s="32"/>
    </row>
    <row r="805" spans="12:12" ht="15" customHeight="1" x14ac:dyDescent="0.25">
      <c r="L805" s="32"/>
    </row>
    <row r="806" spans="12:12" ht="15" customHeight="1" x14ac:dyDescent="0.25">
      <c r="L806" s="32"/>
    </row>
    <row r="807" spans="12:12" ht="15" customHeight="1" x14ac:dyDescent="0.25">
      <c r="L807" s="32"/>
    </row>
    <row r="808" spans="12:12" ht="15" customHeight="1" x14ac:dyDescent="0.25">
      <c r="L808" s="32"/>
    </row>
    <row r="809" spans="12:12" ht="15" customHeight="1" x14ac:dyDescent="0.25">
      <c r="L809" s="32"/>
    </row>
    <row r="810" spans="12:12" ht="15" customHeight="1" x14ac:dyDescent="0.25">
      <c r="L810" s="32"/>
    </row>
    <row r="811" spans="12:12" ht="15" customHeight="1" x14ac:dyDescent="0.25">
      <c r="L811" s="32"/>
    </row>
    <row r="812" spans="12:12" ht="15" customHeight="1" x14ac:dyDescent="0.25">
      <c r="L812" s="32"/>
    </row>
    <row r="813" spans="12:12" ht="15" customHeight="1" x14ac:dyDescent="0.25">
      <c r="L813" s="32"/>
    </row>
    <row r="814" spans="12:12" ht="15" customHeight="1" x14ac:dyDescent="0.25">
      <c r="L814" s="32"/>
    </row>
    <row r="815" spans="12:12" ht="15" customHeight="1" x14ac:dyDescent="0.25">
      <c r="L815" s="32"/>
    </row>
    <row r="816" spans="12:12" ht="15" customHeight="1" x14ac:dyDescent="0.25">
      <c r="L816" s="32"/>
    </row>
    <row r="817" spans="12:12" ht="15" customHeight="1" x14ac:dyDescent="0.25">
      <c r="L817" s="32"/>
    </row>
    <row r="818" spans="12:12" ht="15" customHeight="1" x14ac:dyDescent="0.25">
      <c r="L818" s="32"/>
    </row>
    <row r="819" spans="12:12" ht="15" customHeight="1" x14ac:dyDescent="0.25">
      <c r="L819" s="32"/>
    </row>
    <row r="820" spans="12:12" ht="15" customHeight="1" x14ac:dyDescent="0.25">
      <c r="L820" s="32"/>
    </row>
    <row r="821" spans="12:12" ht="15" customHeight="1" x14ac:dyDescent="0.25">
      <c r="L821" s="32"/>
    </row>
    <row r="822" spans="12:12" ht="15" customHeight="1" x14ac:dyDescent="0.25">
      <c r="L822" s="32"/>
    </row>
    <row r="823" spans="12:12" ht="15" customHeight="1" x14ac:dyDescent="0.25">
      <c r="L823" s="32"/>
    </row>
    <row r="824" spans="12:12" ht="15" customHeight="1" x14ac:dyDescent="0.25">
      <c r="L824" s="32"/>
    </row>
    <row r="825" spans="12:12" ht="15" customHeight="1" x14ac:dyDescent="0.25">
      <c r="L825" s="32"/>
    </row>
    <row r="826" spans="12:12" ht="15" customHeight="1" x14ac:dyDescent="0.25">
      <c r="L826" s="32"/>
    </row>
    <row r="827" spans="12:12" ht="15" customHeight="1" x14ac:dyDescent="0.25">
      <c r="L827" s="32"/>
    </row>
    <row r="828" spans="12:12" ht="15" customHeight="1" x14ac:dyDescent="0.25">
      <c r="L828" s="32"/>
    </row>
    <row r="829" spans="12:12" ht="15" customHeight="1" x14ac:dyDescent="0.25">
      <c r="L829" s="32"/>
    </row>
    <row r="830" spans="12:12" ht="15" customHeight="1" x14ac:dyDescent="0.25">
      <c r="L830" s="32"/>
    </row>
    <row r="831" spans="12:12" ht="15" customHeight="1" x14ac:dyDescent="0.25">
      <c r="L831" s="32"/>
    </row>
    <row r="832" spans="12:12" ht="15" customHeight="1" x14ac:dyDescent="0.25">
      <c r="L832" s="32"/>
    </row>
    <row r="833" spans="12:12" ht="15" customHeight="1" x14ac:dyDescent="0.25">
      <c r="L833" s="32"/>
    </row>
    <row r="834" spans="12:12" ht="15" customHeight="1" x14ac:dyDescent="0.25">
      <c r="L834" s="32"/>
    </row>
    <row r="835" spans="12:12" ht="15" customHeight="1" x14ac:dyDescent="0.25">
      <c r="L835" s="32"/>
    </row>
    <row r="836" spans="12:12" ht="15" customHeight="1" x14ac:dyDescent="0.25">
      <c r="L836" s="32"/>
    </row>
    <row r="837" spans="12:12" ht="15" customHeight="1" x14ac:dyDescent="0.25">
      <c r="L837" s="32"/>
    </row>
    <row r="838" spans="12:12" ht="15" customHeight="1" x14ac:dyDescent="0.25">
      <c r="L838" s="32"/>
    </row>
    <row r="839" spans="12:12" ht="15" customHeight="1" x14ac:dyDescent="0.25">
      <c r="L839" s="32"/>
    </row>
    <row r="840" spans="12:12" ht="15" customHeight="1" x14ac:dyDescent="0.25">
      <c r="L840" s="32"/>
    </row>
    <row r="841" spans="12:12" ht="15" customHeight="1" x14ac:dyDescent="0.25">
      <c r="L841" s="32"/>
    </row>
    <row r="842" spans="12:12" ht="15" customHeight="1" x14ac:dyDescent="0.25">
      <c r="L842" s="32"/>
    </row>
    <row r="843" spans="12:12" ht="15" customHeight="1" x14ac:dyDescent="0.25">
      <c r="L843" s="32"/>
    </row>
    <row r="844" spans="12:12" ht="15" customHeight="1" x14ac:dyDescent="0.25">
      <c r="L844" s="32"/>
    </row>
    <row r="845" spans="12:12" ht="15" customHeight="1" x14ac:dyDescent="0.25">
      <c r="L845" s="32"/>
    </row>
    <row r="846" spans="12:12" ht="15" customHeight="1" x14ac:dyDescent="0.25">
      <c r="L846" s="32"/>
    </row>
    <row r="847" spans="12:12" ht="15" customHeight="1" x14ac:dyDescent="0.25">
      <c r="L847" s="32"/>
    </row>
    <row r="848" spans="12:12" ht="15" customHeight="1" x14ac:dyDescent="0.25">
      <c r="L848" s="32"/>
    </row>
    <row r="849" spans="12:12" ht="15" customHeight="1" x14ac:dyDescent="0.25">
      <c r="L849" s="32"/>
    </row>
    <row r="850" spans="12:12" ht="15" customHeight="1" x14ac:dyDescent="0.25">
      <c r="L850" s="32"/>
    </row>
    <row r="851" spans="12:12" ht="15" customHeight="1" x14ac:dyDescent="0.25">
      <c r="L851" s="32"/>
    </row>
    <row r="852" spans="12:12" ht="15" customHeight="1" x14ac:dyDescent="0.25">
      <c r="L852" s="32"/>
    </row>
    <row r="853" spans="12:12" ht="15" customHeight="1" x14ac:dyDescent="0.25">
      <c r="L853" s="32"/>
    </row>
    <row r="854" spans="12:12" ht="15" customHeight="1" x14ac:dyDescent="0.25">
      <c r="L854" s="32"/>
    </row>
    <row r="855" spans="12:12" ht="15" customHeight="1" x14ac:dyDescent="0.25">
      <c r="L855" s="32"/>
    </row>
    <row r="856" spans="12:12" ht="15" customHeight="1" x14ac:dyDescent="0.25">
      <c r="L856" s="32"/>
    </row>
    <row r="857" spans="12:12" ht="15" customHeight="1" x14ac:dyDescent="0.25">
      <c r="L857" s="32"/>
    </row>
    <row r="858" spans="12:12" ht="15" customHeight="1" x14ac:dyDescent="0.25">
      <c r="L858" s="32"/>
    </row>
    <row r="859" spans="12:12" ht="15" customHeight="1" x14ac:dyDescent="0.25">
      <c r="L859" s="32"/>
    </row>
    <row r="860" spans="12:12" ht="15" customHeight="1" x14ac:dyDescent="0.25">
      <c r="L860" s="32"/>
    </row>
    <row r="861" spans="12:12" ht="15" customHeight="1" x14ac:dyDescent="0.25">
      <c r="L861" s="32"/>
    </row>
    <row r="862" spans="12:12" ht="15" customHeight="1" x14ac:dyDescent="0.25">
      <c r="L862" s="32"/>
    </row>
    <row r="863" spans="12:12" ht="15" customHeight="1" x14ac:dyDescent="0.25">
      <c r="L863" s="32"/>
    </row>
    <row r="864" spans="12:12" ht="15" customHeight="1" x14ac:dyDescent="0.25">
      <c r="L864" s="32"/>
    </row>
    <row r="865" spans="12:12" ht="15" customHeight="1" x14ac:dyDescent="0.25">
      <c r="L865" s="32"/>
    </row>
    <row r="866" spans="12:12" ht="15" customHeight="1" x14ac:dyDescent="0.25">
      <c r="L866" s="32"/>
    </row>
    <row r="867" spans="12:12" ht="15" customHeight="1" x14ac:dyDescent="0.25">
      <c r="L867" s="32"/>
    </row>
    <row r="868" spans="12:12" ht="15" customHeight="1" x14ac:dyDescent="0.25">
      <c r="L868" s="32"/>
    </row>
    <row r="869" spans="12:12" ht="15" customHeight="1" x14ac:dyDescent="0.25">
      <c r="L869" s="32"/>
    </row>
    <row r="870" spans="12:12" ht="15" customHeight="1" x14ac:dyDescent="0.25">
      <c r="L870" s="32"/>
    </row>
    <row r="871" spans="12:12" ht="15" customHeight="1" x14ac:dyDescent="0.25">
      <c r="L871" s="32"/>
    </row>
    <row r="872" spans="12:12" ht="15" customHeight="1" x14ac:dyDescent="0.25">
      <c r="L872" s="32"/>
    </row>
    <row r="873" spans="12:12" ht="15" customHeight="1" x14ac:dyDescent="0.25">
      <c r="L873" s="32"/>
    </row>
    <row r="874" spans="12:12" ht="15" customHeight="1" x14ac:dyDescent="0.25">
      <c r="L874" s="32"/>
    </row>
    <row r="875" spans="12:12" ht="15" customHeight="1" x14ac:dyDescent="0.25">
      <c r="L875" s="32"/>
    </row>
    <row r="876" spans="12:12" ht="15" customHeight="1" x14ac:dyDescent="0.25">
      <c r="L876" s="32"/>
    </row>
    <row r="877" spans="12:12" ht="15" customHeight="1" x14ac:dyDescent="0.25">
      <c r="L877" s="32"/>
    </row>
    <row r="878" spans="12:12" ht="15" customHeight="1" x14ac:dyDescent="0.25">
      <c r="L878" s="32"/>
    </row>
    <row r="879" spans="12:12" ht="15" customHeight="1" x14ac:dyDescent="0.25">
      <c r="L879" s="32"/>
    </row>
    <row r="880" spans="12:12" ht="15" customHeight="1" x14ac:dyDescent="0.25">
      <c r="L880" s="32"/>
    </row>
    <row r="881" spans="12:12" ht="15" customHeight="1" x14ac:dyDescent="0.25">
      <c r="L881" s="32"/>
    </row>
    <row r="882" spans="12:12" ht="15" customHeight="1" x14ac:dyDescent="0.25">
      <c r="L882" s="32"/>
    </row>
    <row r="883" spans="12:12" ht="15" customHeight="1" x14ac:dyDescent="0.25">
      <c r="L883" s="32"/>
    </row>
    <row r="884" spans="12:12" ht="15" customHeight="1" x14ac:dyDescent="0.25">
      <c r="L884" s="32"/>
    </row>
    <row r="885" spans="12:12" ht="15" customHeight="1" x14ac:dyDescent="0.25">
      <c r="L885" s="32"/>
    </row>
    <row r="886" spans="12:12" ht="15" customHeight="1" x14ac:dyDescent="0.25">
      <c r="L886" s="32"/>
    </row>
    <row r="887" spans="12:12" ht="15" customHeight="1" x14ac:dyDescent="0.25">
      <c r="L887" s="32"/>
    </row>
    <row r="888" spans="12:12" ht="15" customHeight="1" x14ac:dyDescent="0.25">
      <c r="L888" s="32"/>
    </row>
    <row r="889" spans="12:12" ht="15" customHeight="1" x14ac:dyDescent="0.25">
      <c r="L889" s="32"/>
    </row>
    <row r="890" spans="12:12" ht="15" customHeight="1" x14ac:dyDescent="0.25">
      <c r="L890" s="32"/>
    </row>
    <row r="891" spans="12:12" ht="15" customHeight="1" x14ac:dyDescent="0.25">
      <c r="L891" s="32"/>
    </row>
    <row r="892" spans="12:12" ht="15" customHeight="1" x14ac:dyDescent="0.25">
      <c r="L892" s="32"/>
    </row>
    <row r="893" spans="12:12" ht="15" customHeight="1" x14ac:dyDescent="0.25">
      <c r="L893" s="32"/>
    </row>
    <row r="894" spans="12:12" ht="15" customHeight="1" x14ac:dyDescent="0.25">
      <c r="L894" s="32"/>
    </row>
    <row r="895" spans="12:12" ht="15" customHeight="1" x14ac:dyDescent="0.25">
      <c r="L895" s="32"/>
    </row>
    <row r="896" spans="12:12" ht="15" customHeight="1" x14ac:dyDescent="0.25">
      <c r="L896" s="32"/>
    </row>
    <row r="897" spans="12:12" ht="15" customHeight="1" x14ac:dyDescent="0.25">
      <c r="L897" s="32"/>
    </row>
    <row r="898" spans="12:12" ht="15" customHeight="1" x14ac:dyDescent="0.25">
      <c r="L898" s="32"/>
    </row>
    <row r="899" spans="12:12" ht="15" customHeight="1" x14ac:dyDescent="0.25">
      <c r="L899" s="32"/>
    </row>
    <row r="900" spans="12:12" ht="15" customHeight="1" x14ac:dyDescent="0.25">
      <c r="L900" s="32"/>
    </row>
    <row r="901" spans="12:12" ht="15" customHeight="1" x14ac:dyDescent="0.25">
      <c r="L901" s="32"/>
    </row>
    <row r="902" spans="12:12" ht="15" customHeight="1" x14ac:dyDescent="0.25">
      <c r="L902" s="32"/>
    </row>
    <row r="903" spans="12:12" ht="15" customHeight="1" x14ac:dyDescent="0.25">
      <c r="L903" s="32"/>
    </row>
    <row r="904" spans="12:12" ht="15" customHeight="1" x14ac:dyDescent="0.25">
      <c r="L904" s="32"/>
    </row>
    <row r="905" spans="12:12" ht="15" customHeight="1" x14ac:dyDescent="0.25">
      <c r="L905" s="32"/>
    </row>
    <row r="906" spans="12:12" ht="15" customHeight="1" x14ac:dyDescent="0.25">
      <c r="L906" s="32"/>
    </row>
    <row r="907" spans="12:12" ht="15" customHeight="1" x14ac:dyDescent="0.25">
      <c r="L907" s="32"/>
    </row>
    <row r="908" spans="12:12" ht="15" customHeight="1" x14ac:dyDescent="0.25">
      <c r="L908" s="32"/>
    </row>
    <row r="909" spans="12:12" ht="15" customHeight="1" x14ac:dyDescent="0.25">
      <c r="L909" s="32"/>
    </row>
    <row r="910" spans="12:12" ht="15" customHeight="1" x14ac:dyDescent="0.25">
      <c r="L910" s="32"/>
    </row>
    <row r="911" spans="12:12" ht="15" customHeight="1" x14ac:dyDescent="0.25">
      <c r="L911" s="32"/>
    </row>
    <row r="912" spans="12:12" ht="15" customHeight="1" x14ac:dyDescent="0.25">
      <c r="L912" s="32"/>
    </row>
    <row r="913" spans="12:12" ht="15" customHeight="1" x14ac:dyDescent="0.25">
      <c r="L913" s="32"/>
    </row>
    <row r="914" spans="12:12" ht="15" customHeight="1" x14ac:dyDescent="0.25">
      <c r="L914" s="32"/>
    </row>
    <row r="915" spans="12:12" ht="15" customHeight="1" x14ac:dyDescent="0.25">
      <c r="L915" s="32"/>
    </row>
    <row r="916" spans="12:12" ht="15" customHeight="1" x14ac:dyDescent="0.25">
      <c r="L916" s="32"/>
    </row>
    <row r="917" spans="12:12" ht="15" customHeight="1" x14ac:dyDescent="0.25">
      <c r="L917" s="32"/>
    </row>
    <row r="918" spans="12:12" ht="15" customHeight="1" x14ac:dyDescent="0.25">
      <c r="L918" s="32"/>
    </row>
    <row r="919" spans="12:12" ht="15" customHeight="1" x14ac:dyDescent="0.25">
      <c r="L919" s="32"/>
    </row>
    <row r="920" spans="12:12" ht="15" customHeight="1" x14ac:dyDescent="0.25">
      <c r="L920" s="32"/>
    </row>
    <row r="921" spans="12:12" ht="15" customHeight="1" x14ac:dyDescent="0.25">
      <c r="L921" s="32"/>
    </row>
    <row r="922" spans="12:12" ht="15" customHeight="1" x14ac:dyDescent="0.25">
      <c r="L922" s="32"/>
    </row>
    <row r="923" spans="12:12" ht="15" customHeight="1" x14ac:dyDescent="0.25">
      <c r="L923" s="32"/>
    </row>
    <row r="924" spans="12:12" ht="15" customHeight="1" x14ac:dyDescent="0.25">
      <c r="L924" s="32"/>
    </row>
    <row r="925" spans="12:12" ht="15" customHeight="1" x14ac:dyDescent="0.25">
      <c r="L925" s="32"/>
    </row>
    <row r="926" spans="12:12" ht="15" customHeight="1" x14ac:dyDescent="0.25">
      <c r="L926" s="32"/>
    </row>
    <row r="927" spans="12:12" ht="15" customHeight="1" x14ac:dyDescent="0.25">
      <c r="L927" s="32"/>
    </row>
    <row r="928" spans="12:12" ht="15" customHeight="1" x14ac:dyDescent="0.25">
      <c r="L928" s="32"/>
    </row>
    <row r="929" spans="12:12" ht="15" customHeight="1" x14ac:dyDescent="0.25">
      <c r="L929" s="32"/>
    </row>
    <row r="930" spans="12:12" ht="15" customHeight="1" x14ac:dyDescent="0.25">
      <c r="L930" s="32"/>
    </row>
    <row r="931" spans="12:12" ht="15" customHeight="1" x14ac:dyDescent="0.25">
      <c r="L931" s="32"/>
    </row>
    <row r="932" spans="12:12" ht="15" customHeight="1" x14ac:dyDescent="0.25">
      <c r="L932" s="32"/>
    </row>
    <row r="933" spans="12:12" ht="15" customHeight="1" x14ac:dyDescent="0.25">
      <c r="L933" s="32"/>
    </row>
    <row r="934" spans="12:12" ht="15" customHeight="1" x14ac:dyDescent="0.25">
      <c r="L934" s="32"/>
    </row>
    <row r="935" spans="12:12" ht="15" customHeight="1" x14ac:dyDescent="0.25">
      <c r="L935" s="32"/>
    </row>
    <row r="936" spans="12:12" ht="15" customHeight="1" x14ac:dyDescent="0.25">
      <c r="L936" s="32"/>
    </row>
    <row r="937" spans="12:12" ht="15" customHeight="1" x14ac:dyDescent="0.25">
      <c r="L937" s="32"/>
    </row>
    <row r="938" spans="12:12" ht="15" customHeight="1" x14ac:dyDescent="0.25">
      <c r="L938" s="32"/>
    </row>
    <row r="939" spans="12:12" ht="15" customHeight="1" x14ac:dyDescent="0.25">
      <c r="L939" s="32"/>
    </row>
    <row r="940" spans="12:12" ht="15" customHeight="1" x14ac:dyDescent="0.25">
      <c r="L940" s="32"/>
    </row>
    <row r="941" spans="12:12" ht="15" customHeight="1" x14ac:dyDescent="0.25">
      <c r="L941" s="32"/>
    </row>
    <row r="942" spans="12:12" ht="15" customHeight="1" x14ac:dyDescent="0.25">
      <c r="L942" s="32"/>
    </row>
    <row r="943" spans="12:12" ht="15" customHeight="1" x14ac:dyDescent="0.25">
      <c r="L943" s="32"/>
    </row>
    <row r="944" spans="12:12" ht="15" customHeight="1" x14ac:dyDescent="0.25">
      <c r="L944" s="32"/>
    </row>
    <row r="945" spans="12:12" ht="15" customHeight="1" x14ac:dyDescent="0.25">
      <c r="L945" s="32"/>
    </row>
    <row r="946" spans="12:12" ht="15" customHeight="1" x14ac:dyDescent="0.25">
      <c r="L946" s="32"/>
    </row>
    <row r="947" spans="12:12" ht="15" customHeight="1" x14ac:dyDescent="0.25">
      <c r="L947" s="32"/>
    </row>
    <row r="948" spans="12:12" ht="15" customHeight="1" x14ac:dyDescent="0.25">
      <c r="L948" s="32"/>
    </row>
    <row r="949" spans="12:12" ht="15" customHeight="1" x14ac:dyDescent="0.25">
      <c r="L949" s="32"/>
    </row>
    <row r="950" spans="12:12" ht="15" customHeight="1" x14ac:dyDescent="0.25">
      <c r="L950" s="32"/>
    </row>
    <row r="951" spans="12:12" ht="15" customHeight="1" x14ac:dyDescent="0.25">
      <c r="L951" s="32"/>
    </row>
    <row r="952" spans="12:12" ht="15" customHeight="1" x14ac:dyDescent="0.25">
      <c r="L952" s="32"/>
    </row>
    <row r="953" spans="12:12" ht="15" customHeight="1" x14ac:dyDescent="0.25">
      <c r="L953" s="32"/>
    </row>
    <row r="954" spans="12:12" ht="15" customHeight="1" x14ac:dyDescent="0.25">
      <c r="L954" s="32"/>
    </row>
    <row r="955" spans="12:12" ht="15" customHeight="1" x14ac:dyDescent="0.25">
      <c r="L955" s="32"/>
    </row>
    <row r="956" spans="12:12" ht="15" customHeight="1" x14ac:dyDescent="0.25">
      <c r="L956" s="32"/>
    </row>
    <row r="957" spans="12:12" ht="15" customHeight="1" x14ac:dyDescent="0.25">
      <c r="L957" s="32"/>
    </row>
    <row r="958" spans="12:12" ht="15" customHeight="1" x14ac:dyDescent="0.25">
      <c r="L958" s="32"/>
    </row>
    <row r="959" spans="12:12" ht="15" customHeight="1" x14ac:dyDescent="0.25">
      <c r="L959" s="32"/>
    </row>
    <row r="960" spans="12:12" ht="15" customHeight="1" x14ac:dyDescent="0.25">
      <c r="L960" s="32"/>
    </row>
    <row r="961" spans="12:12" ht="15" customHeight="1" x14ac:dyDescent="0.25">
      <c r="L961" s="32"/>
    </row>
    <row r="962" spans="12:12" ht="15" customHeight="1" x14ac:dyDescent="0.25">
      <c r="L962" s="32"/>
    </row>
    <row r="963" spans="12:12" ht="15" customHeight="1" x14ac:dyDescent="0.25">
      <c r="L963" s="32"/>
    </row>
    <row r="964" spans="12:12" ht="15" customHeight="1" x14ac:dyDescent="0.25">
      <c r="L964" s="32"/>
    </row>
    <row r="965" spans="12:12" ht="15" customHeight="1" x14ac:dyDescent="0.25">
      <c r="L965" s="32"/>
    </row>
    <row r="966" spans="12:12" ht="15" customHeight="1" x14ac:dyDescent="0.25">
      <c r="L966" s="32"/>
    </row>
    <row r="967" spans="12:12" ht="15" customHeight="1" x14ac:dyDescent="0.25">
      <c r="L967" s="32"/>
    </row>
    <row r="968" spans="12:12" ht="15" customHeight="1" x14ac:dyDescent="0.25">
      <c r="L968" s="32"/>
    </row>
    <row r="969" spans="12:12" ht="15" customHeight="1" x14ac:dyDescent="0.25">
      <c r="L969" s="32"/>
    </row>
    <row r="970" spans="12:12" ht="15" customHeight="1" x14ac:dyDescent="0.25">
      <c r="L970" s="32"/>
    </row>
    <row r="971" spans="12:12" ht="15" customHeight="1" x14ac:dyDescent="0.25">
      <c r="L971" s="32"/>
    </row>
    <row r="972" spans="12:12" ht="15" customHeight="1" x14ac:dyDescent="0.25">
      <c r="L972" s="32"/>
    </row>
    <row r="973" spans="12:12" ht="15" customHeight="1" x14ac:dyDescent="0.25">
      <c r="L973" s="32"/>
    </row>
    <row r="974" spans="12:12" ht="15" customHeight="1" x14ac:dyDescent="0.25">
      <c r="L974" s="32"/>
    </row>
    <row r="975" spans="12:12" ht="15" customHeight="1" x14ac:dyDescent="0.25">
      <c r="L975" s="32"/>
    </row>
    <row r="976" spans="12:12" ht="15" customHeight="1" x14ac:dyDescent="0.25">
      <c r="L976" s="32"/>
    </row>
    <row r="977" spans="12:12" ht="15" customHeight="1" x14ac:dyDescent="0.25">
      <c r="L977" s="32"/>
    </row>
    <row r="978" spans="12:12" ht="15" customHeight="1" x14ac:dyDescent="0.25">
      <c r="L978" s="32"/>
    </row>
    <row r="979" spans="12:12" ht="15" customHeight="1" x14ac:dyDescent="0.25">
      <c r="L979" s="32"/>
    </row>
    <row r="980" spans="12:12" ht="15" customHeight="1" x14ac:dyDescent="0.25">
      <c r="L980" s="32"/>
    </row>
    <row r="981" spans="12:12" ht="15" customHeight="1" x14ac:dyDescent="0.25">
      <c r="L981" s="32"/>
    </row>
    <row r="982" spans="12:12" ht="15" customHeight="1" x14ac:dyDescent="0.25">
      <c r="L982" s="32"/>
    </row>
    <row r="983" spans="12:12" ht="15" customHeight="1" x14ac:dyDescent="0.25">
      <c r="L983" s="32"/>
    </row>
    <row r="984" spans="12:12" ht="15" customHeight="1" x14ac:dyDescent="0.25">
      <c r="L984" s="32"/>
    </row>
    <row r="985" spans="12:12" ht="15" customHeight="1" x14ac:dyDescent="0.25">
      <c r="L985" s="32"/>
    </row>
    <row r="986" spans="12:12" ht="15" customHeight="1" x14ac:dyDescent="0.25">
      <c r="L986" s="32"/>
    </row>
    <row r="987" spans="12:12" ht="15" customHeight="1" x14ac:dyDescent="0.25">
      <c r="L987" s="32"/>
    </row>
    <row r="988" spans="12:12" ht="15" customHeight="1" x14ac:dyDescent="0.25">
      <c r="L988" s="32"/>
    </row>
    <row r="989" spans="12:12" ht="15" customHeight="1" x14ac:dyDescent="0.25">
      <c r="L989" s="32"/>
    </row>
    <row r="990" spans="12:12" ht="15" customHeight="1" x14ac:dyDescent="0.25">
      <c r="L990" s="32"/>
    </row>
    <row r="991" spans="12:12" ht="15" customHeight="1" x14ac:dyDescent="0.25">
      <c r="L991" s="32"/>
    </row>
    <row r="992" spans="12:12" ht="15" customHeight="1" x14ac:dyDescent="0.25">
      <c r="L992" s="32"/>
    </row>
    <row r="993" spans="12:12" ht="15" customHeight="1" x14ac:dyDescent="0.25">
      <c r="L993" s="32"/>
    </row>
    <row r="994" spans="12:12" ht="15" customHeight="1" x14ac:dyDescent="0.25">
      <c r="L994" s="32"/>
    </row>
    <row r="995" spans="12:12" ht="15" customHeight="1" x14ac:dyDescent="0.25">
      <c r="L995" s="32"/>
    </row>
    <row r="996" spans="12:12" ht="15" customHeight="1" x14ac:dyDescent="0.25">
      <c r="L996" s="32"/>
    </row>
    <row r="997" spans="12:12" ht="15" customHeight="1" x14ac:dyDescent="0.25">
      <c r="L997" s="32"/>
    </row>
    <row r="998" spans="12:12" ht="15" customHeight="1" x14ac:dyDescent="0.25">
      <c r="L998" s="32"/>
    </row>
    <row r="999" spans="12:12" ht="15" customHeight="1" x14ac:dyDescent="0.25">
      <c r="L999" s="32"/>
    </row>
    <row r="1000" spans="12:12" ht="15" customHeight="1" x14ac:dyDescent="0.25">
      <c r="L1000" s="32"/>
    </row>
    <row r="1001" spans="12:12" ht="15" customHeight="1" x14ac:dyDescent="0.25">
      <c r="L1001" s="32"/>
    </row>
    <row r="1002" spans="12:12" ht="15" customHeight="1" x14ac:dyDescent="0.25">
      <c r="L1002" s="32"/>
    </row>
    <row r="1003" spans="12:12" ht="15" customHeight="1" x14ac:dyDescent="0.25">
      <c r="L1003" s="32"/>
    </row>
    <row r="1004" spans="12:12" ht="15" customHeight="1" x14ac:dyDescent="0.25">
      <c r="L1004" s="32"/>
    </row>
    <row r="1005" spans="12:12" ht="15" customHeight="1" x14ac:dyDescent="0.25">
      <c r="L1005" s="32"/>
    </row>
    <row r="1006" spans="12:12" ht="15" customHeight="1" x14ac:dyDescent="0.25">
      <c r="L1006" s="32"/>
    </row>
    <row r="1007" spans="12:12" ht="15" customHeight="1" x14ac:dyDescent="0.25">
      <c r="L1007" s="32"/>
    </row>
    <row r="1008" spans="12:12" ht="15" customHeight="1" x14ac:dyDescent="0.25">
      <c r="L1008" s="32"/>
    </row>
    <row r="1009" spans="12:12" ht="15" customHeight="1" x14ac:dyDescent="0.25">
      <c r="L1009" s="32"/>
    </row>
    <row r="1010" spans="12:12" ht="15" customHeight="1" x14ac:dyDescent="0.25">
      <c r="L1010" s="32"/>
    </row>
    <row r="1011" spans="12:12" ht="15" customHeight="1" x14ac:dyDescent="0.25">
      <c r="L1011" s="32"/>
    </row>
    <row r="1012" spans="12:12" ht="15" customHeight="1" x14ac:dyDescent="0.25">
      <c r="L1012" s="32"/>
    </row>
    <row r="1013" spans="12:12" ht="15" customHeight="1" x14ac:dyDescent="0.25">
      <c r="L1013" s="32"/>
    </row>
    <row r="1014" spans="12:12" ht="15" customHeight="1" x14ac:dyDescent="0.25">
      <c r="L1014" s="32"/>
    </row>
    <row r="1015" spans="12:12" ht="15" customHeight="1" x14ac:dyDescent="0.25">
      <c r="L1015" s="32"/>
    </row>
    <row r="1016" spans="12:12" ht="15" customHeight="1" x14ac:dyDescent="0.25">
      <c r="L1016" s="32"/>
    </row>
    <row r="1017" spans="12:12" ht="15" customHeight="1" x14ac:dyDescent="0.25">
      <c r="L1017" s="32"/>
    </row>
    <row r="1018" spans="12:12" ht="15" customHeight="1" x14ac:dyDescent="0.25">
      <c r="L1018" s="32"/>
    </row>
    <row r="1019" spans="12:12" ht="15" customHeight="1" x14ac:dyDescent="0.25">
      <c r="L1019" s="32"/>
    </row>
    <row r="1020" spans="12:12" ht="15" customHeight="1" x14ac:dyDescent="0.25">
      <c r="L1020" s="32"/>
    </row>
    <row r="1021" spans="12:12" ht="15" customHeight="1" x14ac:dyDescent="0.25">
      <c r="L1021" s="32"/>
    </row>
    <row r="1022" spans="12:12" ht="15" customHeight="1" x14ac:dyDescent="0.25">
      <c r="L1022" s="32"/>
    </row>
    <row r="1023" spans="12:12" ht="15" customHeight="1" x14ac:dyDescent="0.25">
      <c r="L1023" s="32"/>
    </row>
    <row r="1024" spans="12:12" ht="15" customHeight="1" x14ac:dyDescent="0.25">
      <c r="L1024" s="32"/>
    </row>
    <row r="1025" spans="12:12" ht="15" customHeight="1" x14ac:dyDescent="0.25">
      <c r="L1025" s="32"/>
    </row>
    <row r="1026" spans="12:12" ht="15" customHeight="1" x14ac:dyDescent="0.25">
      <c r="L1026" s="32"/>
    </row>
    <row r="1027" spans="12:12" ht="15" customHeight="1" x14ac:dyDescent="0.25">
      <c r="L1027" s="32"/>
    </row>
    <row r="1028" spans="12:12" ht="15" customHeight="1" x14ac:dyDescent="0.25">
      <c r="L1028" s="32"/>
    </row>
    <row r="1029" spans="12:12" ht="15" customHeight="1" x14ac:dyDescent="0.25">
      <c r="L1029" s="32"/>
    </row>
    <row r="1030" spans="12:12" ht="15" customHeight="1" x14ac:dyDescent="0.25">
      <c r="L1030" s="32"/>
    </row>
    <row r="1031" spans="12:12" ht="15" customHeight="1" x14ac:dyDescent="0.25">
      <c r="L1031" s="32"/>
    </row>
    <row r="1032" spans="12:12" ht="15" customHeight="1" x14ac:dyDescent="0.25">
      <c r="L1032" s="32"/>
    </row>
    <row r="1033" spans="12:12" ht="15" customHeight="1" x14ac:dyDescent="0.25">
      <c r="L1033" s="32"/>
    </row>
    <row r="1034" spans="12:12" ht="15" customHeight="1" x14ac:dyDescent="0.25">
      <c r="L1034" s="32"/>
    </row>
    <row r="1035" spans="12:12" ht="15" customHeight="1" x14ac:dyDescent="0.25">
      <c r="L1035" s="32"/>
    </row>
    <row r="1036" spans="12:12" ht="15" customHeight="1" x14ac:dyDescent="0.25">
      <c r="L1036" s="32"/>
    </row>
    <row r="1037" spans="12:12" ht="15" customHeight="1" x14ac:dyDescent="0.25">
      <c r="L1037" s="32"/>
    </row>
    <row r="1038" spans="12:12" ht="15" customHeight="1" x14ac:dyDescent="0.25">
      <c r="L1038" s="32"/>
    </row>
    <row r="1039" spans="12:12" ht="15" customHeight="1" x14ac:dyDescent="0.25">
      <c r="L1039" s="32"/>
    </row>
    <row r="1040" spans="12:12" ht="15" customHeight="1" x14ac:dyDescent="0.25">
      <c r="L1040" s="32"/>
    </row>
    <row r="1041" spans="12:12" ht="15" customHeight="1" x14ac:dyDescent="0.25">
      <c r="L1041" s="32"/>
    </row>
    <row r="1042" spans="12:12" ht="15" customHeight="1" x14ac:dyDescent="0.25">
      <c r="L1042" s="32"/>
    </row>
    <row r="1043" spans="12:12" ht="15" customHeight="1" x14ac:dyDescent="0.25">
      <c r="L1043" s="32"/>
    </row>
    <row r="1044" spans="12:12" ht="15" customHeight="1" x14ac:dyDescent="0.25">
      <c r="L1044" s="32"/>
    </row>
    <row r="1045" spans="12:12" ht="15" customHeight="1" x14ac:dyDescent="0.25">
      <c r="L1045" s="32"/>
    </row>
    <row r="1046" spans="12:12" ht="15" customHeight="1" x14ac:dyDescent="0.25">
      <c r="L1046" s="32"/>
    </row>
    <row r="1047" spans="12:12" ht="15" customHeight="1" x14ac:dyDescent="0.25">
      <c r="L1047" s="32"/>
    </row>
    <row r="1048" spans="12:12" ht="15" customHeight="1" x14ac:dyDescent="0.25">
      <c r="L1048" s="32"/>
    </row>
    <row r="1049" spans="12:12" ht="15" customHeight="1" x14ac:dyDescent="0.25">
      <c r="L1049" s="32"/>
    </row>
    <row r="1050" spans="12:12" ht="15" customHeight="1" x14ac:dyDescent="0.25">
      <c r="L1050" s="32"/>
    </row>
    <row r="1051" spans="12:12" ht="15" customHeight="1" x14ac:dyDescent="0.25">
      <c r="L1051" s="32"/>
    </row>
    <row r="1052" spans="12:12" ht="15" customHeight="1" x14ac:dyDescent="0.25">
      <c r="L1052" s="32"/>
    </row>
    <row r="1053" spans="12:12" ht="15" customHeight="1" x14ac:dyDescent="0.25">
      <c r="L1053" s="32"/>
    </row>
    <row r="1054" spans="12:12" ht="15" customHeight="1" x14ac:dyDescent="0.25">
      <c r="L1054" s="32"/>
    </row>
    <row r="1055" spans="12:12" ht="15" customHeight="1" x14ac:dyDescent="0.25">
      <c r="L1055" s="32"/>
    </row>
    <row r="1056" spans="12:12" ht="15" customHeight="1" x14ac:dyDescent="0.25">
      <c r="L1056" s="32"/>
    </row>
    <row r="1057" spans="12:12" ht="15" customHeight="1" x14ac:dyDescent="0.25">
      <c r="L1057" s="32"/>
    </row>
    <row r="1058" spans="12:12" ht="15" customHeight="1" x14ac:dyDescent="0.25">
      <c r="L1058" s="32"/>
    </row>
    <row r="1059" spans="12:12" ht="15" customHeight="1" x14ac:dyDescent="0.25">
      <c r="L1059" s="32"/>
    </row>
    <row r="1060" spans="12:12" ht="15" customHeight="1" x14ac:dyDescent="0.25">
      <c r="L1060" s="32"/>
    </row>
    <row r="1061" spans="12:12" ht="15" customHeight="1" x14ac:dyDescent="0.25">
      <c r="L1061" s="32"/>
    </row>
    <row r="1062" spans="12:12" ht="15" customHeight="1" x14ac:dyDescent="0.25">
      <c r="L1062" s="32"/>
    </row>
    <row r="1063" spans="12:12" ht="15" customHeight="1" x14ac:dyDescent="0.25">
      <c r="L1063" s="32"/>
    </row>
    <row r="1064" spans="12:12" ht="15" customHeight="1" x14ac:dyDescent="0.25">
      <c r="L1064" s="32"/>
    </row>
    <row r="1065" spans="12:12" ht="15" customHeight="1" x14ac:dyDescent="0.25">
      <c r="L1065" s="32"/>
    </row>
    <row r="1066" spans="12:12" ht="15" customHeight="1" x14ac:dyDescent="0.25">
      <c r="L1066" s="32"/>
    </row>
    <row r="1067" spans="12:12" ht="15" customHeight="1" x14ac:dyDescent="0.25">
      <c r="L1067" s="32"/>
    </row>
    <row r="1068" spans="12:12" ht="15" customHeight="1" x14ac:dyDescent="0.25">
      <c r="L1068" s="32"/>
    </row>
    <row r="1069" spans="12:12" ht="15" customHeight="1" x14ac:dyDescent="0.25">
      <c r="L1069" s="32"/>
    </row>
    <row r="1070" spans="12:12" ht="15" customHeight="1" x14ac:dyDescent="0.25">
      <c r="L1070" s="32"/>
    </row>
    <row r="1071" spans="12:12" ht="15" customHeight="1" x14ac:dyDescent="0.25">
      <c r="L1071" s="32"/>
    </row>
    <row r="1072" spans="12:12" ht="15" customHeight="1" x14ac:dyDescent="0.25">
      <c r="L1072" s="32"/>
    </row>
    <row r="1073" spans="12:12" ht="15" customHeight="1" x14ac:dyDescent="0.25">
      <c r="L1073" s="32"/>
    </row>
    <row r="1074" spans="12:12" ht="15" customHeight="1" x14ac:dyDescent="0.25">
      <c r="L1074" s="32"/>
    </row>
    <row r="1075" spans="12:12" ht="15" customHeight="1" x14ac:dyDescent="0.25">
      <c r="L1075" s="32"/>
    </row>
    <row r="1076" spans="12:12" ht="15" customHeight="1" x14ac:dyDescent="0.25">
      <c r="L1076" s="32"/>
    </row>
    <row r="1077" spans="12:12" ht="15" customHeight="1" x14ac:dyDescent="0.25">
      <c r="L1077" s="32"/>
    </row>
    <row r="1078" spans="12:12" ht="15" customHeight="1" x14ac:dyDescent="0.25">
      <c r="L1078" s="32"/>
    </row>
    <row r="1079" spans="12:12" ht="15" customHeight="1" x14ac:dyDescent="0.25">
      <c r="L1079" s="32"/>
    </row>
    <row r="1080" spans="12:12" ht="15" customHeight="1" x14ac:dyDescent="0.25">
      <c r="L1080" s="32"/>
    </row>
    <row r="1081" spans="12:12" ht="15" customHeight="1" x14ac:dyDescent="0.25">
      <c r="L1081" s="32"/>
    </row>
    <row r="1082" spans="12:12" ht="15" customHeight="1" x14ac:dyDescent="0.25">
      <c r="L1082" s="32"/>
    </row>
    <row r="1083" spans="12:12" ht="15" customHeight="1" x14ac:dyDescent="0.25">
      <c r="L1083" s="32"/>
    </row>
    <row r="1084" spans="12:12" ht="15" customHeight="1" x14ac:dyDescent="0.25">
      <c r="L1084" s="32"/>
    </row>
    <row r="1085" spans="12:12" ht="15" customHeight="1" x14ac:dyDescent="0.25">
      <c r="L1085" s="32"/>
    </row>
    <row r="1086" spans="12:12" ht="15" customHeight="1" x14ac:dyDescent="0.25">
      <c r="L1086" s="32"/>
    </row>
    <row r="1087" spans="12:12" ht="15" customHeight="1" x14ac:dyDescent="0.25">
      <c r="L1087" s="32"/>
    </row>
    <row r="1088" spans="12:12" ht="15" customHeight="1" x14ac:dyDescent="0.25">
      <c r="L1088" s="32"/>
    </row>
    <row r="1089" spans="12:12" ht="15" customHeight="1" x14ac:dyDescent="0.25">
      <c r="L1089" s="32"/>
    </row>
    <row r="1090" spans="12:12" ht="15" customHeight="1" x14ac:dyDescent="0.25">
      <c r="L1090" s="32"/>
    </row>
    <row r="1091" spans="12:12" ht="15" customHeight="1" x14ac:dyDescent="0.25">
      <c r="L1091" s="32"/>
    </row>
    <row r="1092" spans="12:12" ht="15" customHeight="1" x14ac:dyDescent="0.25">
      <c r="L1092" s="32"/>
    </row>
    <row r="1093" spans="12:12" ht="15" customHeight="1" x14ac:dyDescent="0.25">
      <c r="L1093" s="32"/>
    </row>
    <row r="1094" spans="12:12" ht="15" customHeight="1" x14ac:dyDescent="0.25">
      <c r="L1094" s="32"/>
    </row>
    <row r="1095" spans="12:12" ht="15" customHeight="1" x14ac:dyDescent="0.25">
      <c r="L1095" s="32"/>
    </row>
    <row r="1096" spans="12:12" ht="15" customHeight="1" x14ac:dyDescent="0.25">
      <c r="L1096" s="32"/>
    </row>
    <row r="1097" spans="12:12" ht="15" customHeight="1" x14ac:dyDescent="0.25">
      <c r="L1097" s="32"/>
    </row>
    <row r="1098" spans="12:12" ht="15" customHeight="1" x14ac:dyDescent="0.25">
      <c r="L1098" s="32"/>
    </row>
    <row r="1099" spans="12:12" ht="15" customHeight="1" x14ac:dyDescent="0.25">
      <c r="L1099" s="32"/>
    </row>
    <row r="1100" spans="12:12" ht="15" customHeight="1" x14ac:dyDescent="0.25">
      <c r="L1100" s="32"/>
    </row>
    <row r="1101" spans="12:12" ht="15" customHeight="1" x14ac:dyDescent="0.25">
      <c r="L1101" s="32"/>
    </row>
    <row r="1102" spans="12:12" ht="15" customHeight="1" x14ac:dyDescent="0.25">
      <c r="L1102" s="32"/>
    </row>
    <row r="1103" spans="12:12" ht="15" customHeight="1" x14ac:dyDescent="0.25">
      <c r="L1103" s="32"/>
    </row>
    <row r="1104" spans="12:12" ht="15" customHeight="1" x14ac:dyDescent="0.25">
      <c r="L1104" s="32"/>
    </row>
    <row r="1105" spans="12:12" ht="15" customHeight="1" x14ac:dyDescent="0.25">
      <c r="L1105" s="32"/>
    </row>
    <row r="1106" spans="12:12" ht="15" customHeight="1" x14ac:dyDescent="0.25">
      <c r="L1106" s="32"/>
    </row>
    <row r="1107" spans="12:12" ht="15" customHeight="1" x14ac:dyDescent="0.25">
      <c r="L1107" s="32"/>
    </row>
    <row r="1108" spans="12:12" ht="15" customHeight="1" x14ac:dyDescent="0.25">
      <c r="L1108" s="32"/>
    </row>
    <row r="1109" spans="12:12" ht="15" customHeight="1" x14ac:dyDescent="0.25">
      <c r="L1109" s="32"/>
    </row>
    <row r="1110" spans="12:12" ht="15" customHeight="1" x14ac:dyDescent="0.25">
      <c r="L1110" s="32"/>
    </row>
    <row r="1111" spans="12:12" ht="15" customHeight="1" x14ac:dyDescent="0.25">
      <c r="L1111" s="32"/>
    </row>
    <row r="1112" spans="12:12" ht="15" customHeight="1" x14ac:dyDescent="0.25">
      <c r="L1112" s="32"/>
    </row>
    <row r="1113" spans="12:12" ht="15" customHeight="1" x14ac:dyDescent="0.25">
      <c r="L1113" s="32"/>
    </row>
    <row r="1114" spans="12:12" ht="15" customHeight="1" x14ac:dyDescent="0.25">
      <c r="L1114" s="32"/>
    </row>
    <row r="1115" spans="12:12" ht="15" customHeight="1" x14ac:dyDescent="0.25">
      <c r="L1115" s="32"/>
    </row>
    <row r="1116" spans="12:12" ht="15" customHeight="1" x14ac:dyDescent="0.25">
      <c r="L1116" s="32"/>
    </row>
    <row r="1117" spans="12:12" ht="15" customHeight="1" x14ac:dyDescent="0.25">
      <c r="L1117" s="32"/>
    </row>
    <row r="1118" spans="12:12" ht="15" customHeight="1" x14ac:dyDescent="0.25">
      <c r="L1118" s="32"/>
    </row>
    <row r="1119" spans="12:12" ht="15" customHeight="1" x14ac:dyDescent="0.25">
      <c r="L1119" s="32"/>
    </row>
    <row r="1120" spans="12:12" ht="15" customHeight="1" x14ac:dyDescent="0.25">
      <c r="L1120" s="32"/>
    </row>
    <row r="1121" spans="12:12" ht="15" customHeight="1" x14ac:dyDescent="0.25">
      <c r="L1121" s="32"/>
    </row>
    <row r="1122" spans="12:12" ht="15" customHeight="1" x14ac:dyDescent="0.25">
      <c r="L1122" s="32"/>
    </row>
    <row r="1123" spans="12:12" ht="15" customHeight="1" x14ac:dyDescent="0.25">
      <c r="L1123" s="32"/>
    </row>
    <row r="1124" spans="12:12" ht="15" customHeight="1" x14ac:dyDescent="0.25">
      <c r="L1124" s="32"/>
    </row>
    <row r="1125" spans="12:12" ht="15" customHeight="1" x14ac:dyDescent="0.25">
      <c r="L1125" s="32"/>
    </row>
    <row r="1126" spans="12:12" ht="15" customHeight="1" x14ac:dyDescent="0.25">
      <c r="L1126" s="32"/>
    </row>
    <row r="1127" spans="12:12" ht="15" customHeight="1" x14ac:dyDescent="0.25">
      <c r="L1127" s="32"/>
    </row>
    <row r="1128" spans="12:12" ht="15" customHeight="1" x14ac:dyDescent="0.25">
      <c r="L1128" s="32"/>
    </row>
    <row r="1129" spans="12:12" ht="15" customHeight="1" x14ac:dyDescent="0.25">
      <c r="L1129" s="32"/>
    </row>
    <row r="1130" spans="12:12" ht="15" customHeight="1" x14ac:dyDescent="0.25">
      <c r="L1130" s="32"/>
    </row>
    <row r="1131" spans="12:12" ht="15" customHeight="1" x14ac:dyDescent="0.25">
      <c r="L1131" s="32"/>
    </row>
    <row r="1132" spans="12:12" ht="15" customHeight="1" x14ac:dyDescent="0.25">
      <c r="L1132" s="32"/>
    </row>
    <row r="1133" spans="12:12" ht="15" customHeight="1" x14ac:dyDescent="0.25">
      <c r="L1133" s="32"/>
    </row>
    <row r="1134" spans="12:12" ht="15" customHeight="1" x14ac:dyDescent="0.25">
      <c r="L1134" s="32"/>
    </row>
    <row r="1135" spans="12:12" ht="15" customHeight="1" x14ac:dyDescent="0.25">
      <c r="L1135" s="32"/>
    </row>
    <row r="1136" spans="12:12" ht="15" customHeight="1" x14ac:dyDescent="0.25">
      <c r="L1136" s="32"/>
    </row>
    <row r="1137" spans="12:12" ht="15" customHeight="1" x14ac:dyDescent="0.25">
      <c r="L1137" s="32"/>
    </row>
    <row r="1138" spans="12:12" ht="15" customHeight="1" x14ac:dyDescent="0.25">
      <c r="L1138" s="32"/>
    </row>
    <row r="1139" spans="12:12" ht="15" customHeight="1" x14ac:dyDescent="0.25">
      <c r="L1139" s="32"/>
    </row>
    <row r="1140" spans="12:12" ht="15" customHeight="1" x14ac:dyDescent="0.25">
      <c r="L1140" s="32"/>
    </row>
    <row r="1141" spans="12:12" ht="15" customHeight="1" x14ac:dyDescent="0.25">
      <c r="L1141" s="32"/>
    </row>
    <row r="1142" spans="12:12" ht="15" customHeight="1" x14ac:dyDescent="0.25">
      <c r="L1142" s="32"/>
    </row>
    <row r="1143" spans="12:12" ht="15" customHeight="1" x14ac:dyDescent="0.25">
      <c r="L1143" s="32"/>
    </row>
    <row r="1144" spans="12:12" ht="15" customHeight="1" x14ac:dyDescent="0.25">
      <c r="L1144" s="32"/>
    </row>
    <row r="1145" spans="12:12" ht="15" customHeight="1" x14ac:dyDescent="0.25">
      <c r="L1145" s="32"/>
    </row>
    <row r="1146" spans="12:12" ht="15" customHeight="1" x14ac:dyDescent="0.25">
      <c r="L1146" s="32"/>
    </row>
    <row r="1147" spans="12:12" ht="15" customHeight="1" x14ac:dyDescent="0.25">
      <c r="L1147" s="32"/>
    </row>
    <row r="1148" spans="12:12" ht="15" customHeight="1" x14ac:dyDescent="0.25">
      <c r="L1148" s="32"/>
    </row>
    <row r="1149" spans="12:12" ht="15" customHeight="1" x14ac:dyDescent="0.25">
      <c r="L1149" s="32"/>
    </row>
    <row r="1150" spans="12:12" ht="15" customHeight="1" x14ac:dyDescent="0.25">
      <c r="L1150" s="32"/>
    </row>
    <row r="1151" spans="12:12" ht="15" customHeight="1" x14ac:dyDescent="0.25">
      <c r="L1151" s="32"/>
    </row>
    <row r="1152" spans="12:12" ht="15" customHeight="1" x14ac:dyDescent="0.25">
      <c r="L1152" s="32"/>
    </row>
    <row r="1153" spans="12:12" ht="15" customHeight="1" x14ac:dyDescent="0.25">
      <c r="L1153" s="32"/>
    </row>
    <row r="1154" spans="12:12" ht="15" customHeight="1" x14ac:dyDescent="0.25">
      <c r="L1154" s="32"/>
    </row>
    <row r="65430" ht="12.75" customHeight="1" x14ac:dyDescent="0.25"/>
    <row r="65431" ht="12.75" customHeight="1" x14ac:dyDescent="0.25"/>
    <row r="65432" ht="12.75" customHeight="1" x14ac:dyDescent="0.25"/>
    <row r="65433" ht="12.75" customHeight="1" x14ac:dyDescent="0.25"/>
    <row r="65434" ht="12.75" customHeight="1" x14ac:dyDescent="0.25"/>
    <row r="65435" ht="12.75" customHeight="1" x14ac:dyDescent="0.25"/>
    <row r="65436" ht="12.75" customHeight="1" x14ac:dyDescent="0.25"/>
    <row r="65437" ht="12.75" customHeight="1" x14ac:dyDescent="0.25"/>
    <row r="65438" ht="12.75" customHeight="1" x14ac:dyDescent="0.25"/>
    <row r="65439" ht="12.75" customHeight="1" x14ac:dyDescent="0.25"/>
    <row r="65440" ht="12.75" customHeight="1" x14ac:dyDescent="0.25"/>
    <row r="65441" ht="12.75" customHeight="1" x14ac:dyDescent="0.25"/>
    <row r="65442" ht="12.75" customHeight="1" x14ac:dyDescent="0.25"/>
    <row r="65443" ht="12.75" customHeight="1" x14ac:dyDescent="0.25"/>
    <row r="65444" ht="12.75" customHeight="1" x14ac:dyDescent="0.25"/>
    <row r="65445" ht="12.75" customHeight="1" x14ac:dyDescent="0.25"/>
    <row r="65446" ht="12.75" customHeight="1" x14ac:dyDescent="0.25"/>
    <row r="65447" ht="12.75" customHeight="1" x14ac:dyDescent="0.25"/>
    <row r="65448" ht="12.75" customHeight="1" x14ac:dyDescent="0.25"/>
    <row r="65449" ht="12.75" customHeight="1" x14ac:dyDescent="0.25"/>
    <row r="65450" ht="12.75" customHeight="1" x14ac:dyDescent="0.25"/>
    <row r="65451" ht="12.75" customHeight="1" x14ac:dyDescent="0.25"/>
    <row r="65452" ht="12.75" customHeight="1" x14ac:dyDescent="0.25"/>
    <row r="65453" ht="12.75" customHeight="1" x14ac:dyDescent="0.25"/>
    <row r="65454" ht="12.75" customHeight="1" x14ac:dyDescent="0.25"/>
    <row r="65455" ht="12.75" customHeight="1" x14ac:dyDescent="0.25"/>
    <row r="65456" ht="12.75" customHeight="1" x14ac:dyDescent="0.25"/>
    <row r="65457" ht="12.75" customHeight="1" x14ac:dyDescent="0.25"/>
    <row r="65458" ht="12.75" customHeight="1" x14ac:dyDescent="0.25"/>
    <row r="65459" ht="12.75" customHeight="1" x14ac:dyDescent="0.25"/>
    <row r="65460" ht="12.75" customHeight="1" x14ac:dyDescent="0.25"/>
    <row r="65461" ht="12.75" customHeight="1" x14ac:dyDescent="0.25"/>
    <row r="65462" ht="12.75" customHeight="1" x14ac:dyDescent="0.25"/>
    <row r="65463" ht="12.75" customHeight="1" x14ac:dyDescent="0.25"/>
    <row r="65464" ht="12.75" customHeight="1" x14ac:dyDescent="0.25"/>
    <row r="65465" ht="12.75" customHeight="1" x14ac:dyDescent="0.25"/>
    <row r="65466" ht="12.75" customHeight="1" x14ac:dyDescent="0.25"/>
    <row r="65467" ht="12.75" customHeight="1" x14ac:dyDescent="0.25"/>
    <row r="65468" ht="12.75" customHeight="1" x14ac:dyDescent="0.25"/>
    <row r="65469" ht="12.75" customHeight="1" x14ac:dyDescent="0.25"/>
    <row r="65470" ht="12.75" customHeight="1" x14ac:dyDescent="0.25"/>
    <row r="65471" ht="12.75" customHeight="1" x14ac:dyDescent="0.25"/>
    <row r="65472" ht="12.75" customHeight="1" x14ac:dyDescent="0.25"/>
    <row r="65473" ht="12.75" customHeight="1" x14ac:dyDescent="0.25"/>
    <row r="65474" ht="12.75" customHeight="1" x14ac:dyDescent="0.25"/>
    <row r="65475" ht="12.75" customHeight="1" x14ac:dyDescent="0.25"/>
    <row r="65476" ht="12.75" customHeight="1" x14ac:dyDescent="0.25"/>
    <row r="65477" ht="12.75" customHeight="1" x14ac:dyDescent="0.25"/>
    <row r="65478" ht="12.75" customHeight="1" x14ac:dyDescent="0.25"/>
    <row r="65479" ht="12.75" customHeight="1" x14ac:dyDescent="0.25"/>
    <row r="65480" ht="12.75" customHeight="1" x14ac:dyDescent="0.25"/>
    <row r="65481" ht="12.75" customHeight="1" x14ac:dyDescent="0.25"/>
    <row r="65482" ht="12.75" customHeight="1" x14ac:dyDescent="0.25"/>
    <row r="65483" ht="12.75" customHeight="1" x14ac:dyDescent="0.25"/>
    <row r="65484" ht="12.75" customHeight="1" x14ac:dyDescent="0.25"/>
    <row r="65485" ht="12.75" customHeight="1" x14ac:dyDescent="0.25"/>
    <row r="65486" ht="12.75" customHeight="1" x14ac:dyDescent="0.25"/>
    <row r="65487" ht="12.75" customHeight="1" x14ac:dyDescent="0.25"/>
    <row r="65488" ht="12.75" customHeight="1" x14ac:dyDescent="0.25"/>
    <row r="65489" ht="12.75" customHeight="1" x14ac:dyDescent="0.25"/>
    <row r="65490" ht="12.75" customHeight="1" x14ac:dyDescent="0.25"/>
    <row r="65491" ht="12.75" customHeight="1" x14ac:dyDescent="0.25"/>
    <row r="65492" ht="12.75" customHeight="1" x14ac:dyDescent="0.25"/>
    <row r="65493" ht="12.75" customHeight="1" x14ac:dyDescent="0.25"/>
    <row r="65494" ht="12.75" customHeight="1" x14ac:dyDescent="0.25"/>
    <row r="65495" ht="12.75" customHeight="1" x14ac:dyDescent="0.25"/>
    <row r="65496" ht="12.75" customHeight="1" x14ac:dyDescent="0.25"/>
    <row r="65497" ht="12.75" customHeight="1" x14ac:dyDescent="0.25"/>
    <row r="65498" ht="12.75" customHeight="1" x14ac:dyDescent="0.25"/>
    <row r="65499" ht="12.75" customHeight="1" x14ac:dyDescent="0.25"/>
    <row r="65500" ht="12.75" customHeight="1" x14ac:dyDescent="0.25"/>
    <row r="65501" ht="12.75" customHeight="1" x14ac:dyDescent="0.25"/>
    <row r="65502" ht="12.75" customHeight="1" x14ac:dyDescent="0.25"/>
    <row r="65503" ht="12.75" customHeight="1" x14ac:dyDescent="0.25"/>
    <row r="65504" ht="12.75" customHeight="1" x14ac:dyDescent="0.25"/>
    <row r="65505" ht="12.75" customHeight="1" x14ac:dyDescent="0.25"/>
    <row r="65506" ht="12.75" customHeight="1" x14ac:dyDescent="0.25"/>
    <row r="65507" ht="12.75" customHeight="1" x14ac:dyDescent="0.25"/>
    <row r="65508" ht="12.75" customHeight="1" x14ac:dyDescent="0.25"/>
    <row r="65509" ht="12.75" customHeight="1" x14ac:dyDescent="0.25"/>
    <row r="65510" ht="12.75" customHeight="1" x14ac:dyDescent="0.25"/>
    <row r="65511" ht="12.75" customHeight="1" x14ac:dyDescent="0.25"/>
    <row r="65512" ht="12.75" customHeight="1" x14ac:dyDescent="0.25"/>
    <row r="65513" ht="12.75" customHeight="1" x14ac:dyDescent="0.25"/>
    <row r="65514" ht="12.75" customHeight="1" x14ac:dyDescent="0.25"/>
    <row r="65515" ht="12.75" customHeight="1" x14ac:dyDescent="0.25"/>
    <row r="65516" ht="12.75" customHeight="1" x14ac:dyDescent="0.25"/>
    <row r="65517" ht="12.75" customHeight="1" x14ac:dyDescent="0.25"/>
    <row r="65518" ht="12.75" customHeight="1" x14ac:dyDescent="0.25"/>
    <row r="65519" ht="12.75" customHeight="1" x14ac:dyDescent="0.25"/>
    <row r="65520" ht="12.75" customHeight="1" x14ac:dyDescent="0.25"/>
    <row r="65521" ht="12.75" customHeight="1" x14ac:dyDescent="0.25"/>
    <row r="65522" ht="12.75" customHeight="1" x14ac:dyDescent="0.25"/>
    <row r="65523" ht="12.75" customHeight="1" x14ac:dyDescent="0.25"/>
    <row r="65524" ht="12.75" customHeight="1" x14ac:dyDescent="0.25"/>
    <row r="65525" ht="12.75" customHeight="1" x14ac:dyDescent="0.25"/>
    <row r="65526" ht="12.75" customHeight="1" x14ac:dyDescent="0.25"/>
    <row r="65527" ht="12.75" customHeight="1" x14ac:dyDescent="0.25"/>
    <row r="65528" ht="12.75" customHeight="1" x14ac:dyDescent="0.25"/>
    <row r="65529" ht="12.75" customHeight="1" x14ac:dyDescent="0.25"/>
    <row r="65530" ht="12.75" customHeight="1" x14ac:dyDescent="0.25"/>
    <row r="65531" ht="12.75" customHeight="1" x14ac:dyDescent="0.25"/>
    <row r="65532" ht="12.75" customHeight="1" x14ac:dyDescent="0.25"/>
    <row r="65533" ht="12.75" customHeight="1" x14ac:dyDescent="0.25"/>
    <row r="65534" ht="12.75" customHeight="1" x14ac:dyDescent="0.25"/>
  </sheetData>
  <sheetProtection selectLockedCells="1" selectUnlockedCells="1"/>
  <autoFilter ref="B3:N153"/>
  <mergeCells count="1">
    <mergeCell ref="A123:A126"/>
  </mergeCells>
  <pageMargins left="0.51180555555555551" right="0.51180555555555551" top="0.78749999999999998" bottom="0.78749999999999998" header="0.51180555555555551" footer="0.51180555555555551"/>
  <pageSetup paperSize="9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zoomScale="75" zoomScaleNormal="75" workbookViewId="0">
      <selection activeCell="C4" sqref="C4"/>
    </sheetView>
  </sheetViews>
  <sheetFormatPr defaultColWidth="11.5703125" defaultRowHeight="15" customHeight="1" x14ac:dyDescent="0.25"/>
  <cols>
    <col min="1" max="1" width="18" style="40" customWidth="1"/>
    <col min="2" max="2" width="17.42578125" style="41" customWidth="1"/>
    <col min="3" max="3" width="105.7109375" style="41" customWidth="1"/>
    <col min="4" max="4" width="13.5703125" customWidth="1"/>
    <col min="5" max="5" width="13.7109375" customWidth="1"/>
    <col min="6" max="6" width="14.85546875" customWidth="1"/>
    <col min="7" max="7" width="14.7109375" customWidth="1"/>
    <col min="8" max="9" width="13.140625" customWidth="1"/>
    <col min="10" max="10" width="9.7109375" customWidth="1"/>
    <col min="11" max="11" width="4.7109375" customWidth="1"/>
    <col min="12" max="64" width="9.140625" customWidth="1"/>
  </cols>
  <sheetData>
    <row r="1" spans="1:3" ht="24.75" customHeight="1" x14ac:dyDescent="0.25">
      <c r="A1" s="153" t="s">
        <v>19</v>
      </c>
      <c r="B1" s="153"/>
      <c r="C1" s="153"/>
    </row>
    <row r="2" spans="1:3" ht="15" customHeight="1" x14ac:dyDescent="0.25">
      <c r="A2" s="154" t="s">
        <v>20</v>
      </c>
      <c r="B2" s="42" t="s">
        <v>3</v>
      </c>
      <c r="C2" s="43" t="s">
        <v>21</v>
      </c>
    </row>
    <row r="3" spans="1:3" ht="15" customHeight="1" x14ac:dyDescent="0.25">
      <c r="A3" s="154"/>
      <c r="B3" s="44" t="s">
        <v>4</v>
      </c>
      <c r="C3" s="45" t="s">
        <v>22</v>
      </c>
    </row>
    <row r="4" spans="1:3" ht="15" customHeight="1" x14ac:dyDescent="0.25">
      <c r="A4" s="154"/>
      <c r="B4" s="44" t="s">
        <v>5</v>
      </c>
      <c r="C4" s="45" t="s">
        <v>23</v>
      </c>
    </row>
    <row r="5" spans="1:3" ht="15" customHeight="1" x14ac:dyDescent="0.25">
      <c r="A5" s="154"/>
      <c r="B5" s="46" t="s">
        <v>6</v>
      </c>
      <c r="C5" s="47" t="s">
        <v>24</v>
      </c>
    </row>
    <row r="6" spans="1:3" ht="15" customHeight="1" x14ac:dyDescent="0.25">
      <c r="A6" s="155" t="s">
        <v>25</v>
      </c>
      <c r="B6" s="48" t="s">
        <v>7</v>
      </c>
      <c r="C6" s="49" t="s">
        <v>26</v>
      </c>
    </row>
    <row r="7" spans="1:3" ht="15" customHeight="1" x14ac:dyDescent="0.25">
      <c r="A7" s="155"/>
      <c r="B7" s="50" t="s">
        <v>3</v>
      </c>
      <c r="C7" s="51" t="s">
        <v>27</v>
      </c>
    </row>
    <row r="8" spans="1:3" ht="15" customHeight="1" x14ac:dyDescent="0.25">
      <c r="A8" s="155"/>
      <c r="B8" s="50" t="s">
        <v>8</v>
      </c>
      <c r="C8" s="51" t="s">
        <v>28</v>
      </c>
    </row>
    <row r="9" spans="1:3" ht="15" customHeight="1" x14ac:dyDescent="0.25">
      <c r="A9" s="155"/>
      <c r="B9" s="50" t="s">
        <v>29</v>
      </c>
      <c r="C9" s="51" t="s">
        <v>30</v>
      </c>
    </row>
    <row r="10" spans="1:3" ht="15" customHeight="1" x14ac:dyDescent="0.25">
      <c r="A10" s="155"/>
      <c r="B10" s="50" t="s">
        <v>31</v>
      </c>
      <c r="C10" s="51" t="s">
        <v>32</v>
      </c>
    </row>
    <row r="11" spans="1:3" ht="15" customHeight="1" x14ac:dyDescent="0.25">
      <c r="A11" s="155"/>
      <c r="B11" s="50" t="s">
        <v>11</v>
      </c>
      <c r="C11" s="51" t="s">
        <v>33</v>
      </c>
    </row>
    <row r="12" spans="1:3" ht="15" customHeight="1" x14ac:dyDescent="0.25">
      <c r="A12" s="155"/>
      <c r="B12" s="52" t="s">
        <v>34</v>
      </c>
      <c r="C12" s="53" t="s">
        <v>35</v>
      </c>
    </row>
    <row r="13" spans="1:3" ht="15" customHeight="1" x14ac:dyDescent="0.25">
      <c r="A13" s="156" t="s">
        <v>36</v>
      </c>
      <c r="B13" s="54" t="s">
        <v>15</v>
      </c>
      <c r="C13" s="55" t="s">
        <v>37</v>
      </c>
    </row>
    <row r="14" spans="1:3" ht="15" customHeight="1" x14ac:dyDescent="0.25">
      <c r="A14" s="156"/>
      <c r="B14" s="56" t="s">
        <v>0</v>
      </c>
      <c r="C14" s="57" t="s">
        <v>38</v>
      </c>
    </row>
    <row r="15" spans="1:3" ht="15" customHeight="1" x14ac:dyDescent="0.25">
      <c r="A15" s="156"/>
      <c r="B15" s="56" t="s">
        <v>16</v>
      </c>
      <c r="C15" s="57" t="s">
        <v>39</v>
      </c>
    </row>
    <row r="16" spans="1:3" ht="15" customHeight="1" x14ac:dyDescent="0.25">
      <c r="A16" s="156"/>
      <c r="B16" s="56" t="s">
        <v>17</v>
      </c>
      <c r="C16" s="57" t="s">
        <v>40</v>
      </c>
    </row>
    <row r="17" spans="1:3" ht="15" customHeight="1" x14ac:dyDescent="0.25">
      <c r="A17" s="156"/>
      <c r="B17" s="58" t="s">
        <v>11</v>
      </c>
      <c r="C17" s="59" t="s">
        <v>41</v>
      </c>
    </row>
  </sheetData>
  <sheetProtection selectLockedCells="1" selectUnlockedCells="1"/>
  <mergeCells count="4">
    <mergeCell ref="A1:C1"/>
    <mergeCell ref="A2:A5"/>
    <mergeCell ref="A6:A12"/>
    <mergeCell ref="A13:A17"/>
  </mergeCells>
  <pageMargins left="0.51180555555555551" right="0.51180555555555551" top="0.78749999999999998" bottom="0.78749999999999998" header="0.51180555555555551" footer="0.51180555555555551"/>
  <pageSetup paperSize="9" firstPageNumber="0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Notas Fiscais</vt:lpstr>
      <vt:lpstr>DicionárioNF</vt:lpstr>
      <vt:lpstr>'Notas Fiscais'!Excel_BuiltIn__FilterDatabase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Usuário do Windows</cp:lastModifiedBy>
  <dcterms:created xsi:type="dcterms:W3CDTF">2020-09-24T14:25:47Z</dcterms:created>
  <dcterms:modified xsi:type="dcterms:W3CDTF">2021-01-29T18:56:26Z</dcterms:modified>
</cp:coreProperties>
</file>